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8820" activeTab="1"/>
  </bookViews>
  <sheets>
    <sheet name="5" sheetId="1" r:id="rId1"/>
    <sheet name="6" sheetId="2" r:id="rId2"/>
  </sheets>
  <definedNames>
    <definedName name="_xlnm.Print_Titles" localSheetId="1">'6'!$10:$13</definedName>
    <definedName name="_xlnm.Print_Area" localSheetId="0">'5'!$A$1:$D$30</definedName>
    <definedName name="_xlnm.Print_Area" localSheetId="1">'6'!$A$1:$G$120</definedName>
  </definedNames>
  <calcPr fullCalcOnLoad="1" refMode="R1C1"/>
</workbook>
</file>

<file path=xl/sharedStrings.xml><?xml version="1.0" encoding="utf-8"?>
<sst xmlns="http://schemas.openxmlformats.org/spreadsheetml/2006/main" count="478" uniqueCount="147">
  <si>
    <t xml:space="preserve">к решению Совета депутатов 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</si>
  <si>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</si>
  <si>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</si>
  <si>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</si>
  <si>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</si>
  <si>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</si>
  <si>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</si>
  <si>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</si>
  <si>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</si>
  <si>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</si>
  <si>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</si>
  <si>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</si>
  <si>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</si>
  <si>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</si>
  <si>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</si>
  <si>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</si>
  <si>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</si>
  <si>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</si>
  <si>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</si>
  <si>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</si>
  <si>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 xml:space="preserve">Физическая культура </t>
  </si>
  <si>
    <t>Физическая культура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</si>
  <si>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</si>
  <si>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</si>
  <si>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</si>
  <si>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Культура, кинематография</t>
  </si>
  <si>
    <t xml:space="preserve">Другие вопросы в области культуры, кинематографии 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</si>
  <si>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</si>
  <si>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</si>
  <si>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</si>
  <si>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</si>
  <si>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</si>
  <si>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</si>
  <si>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</si>
  <si>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</si>
  <si>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</si>
  <si>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</si>
  <si>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</si>
  <si>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</si>
  <si>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</si>
  <si>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</si>
  <si>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</si>
  <si>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</si>
  <si>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>ГРБС</t>
  </si>
  <si>
    <t>ОБЩЕГОСУДАРСТВЕННЫЕ ВОПРОСЫ</t>
  </si>
  <si>
    <t>86 4 0000</t>
  </si>
  <si>
    <t>Иные межбюджетные трансферты на осуществление полномочий по внешнему муниципальному финансовому контролю</t>
  </si>
  <si>
    <t>86 4 0283</t>
  </si>
  <si>
    <t>Обеспечение деятельности Главы администрации</t>
  </si>
  <si>
    <t>86 3 0000</t>
  </si>
  <si>
    <t>Расходы на выплаты по оплате труда органов местного самоуправления</t>
  </si>
  <si>
    <t>86 3 0010</t>
  </si>
  <si>
    <t>86 4 0010</t>
  </si>
  <si>
    <t>86 4 0012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</si>
  <si>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</si>
  <si>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86 4 0281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</si>
  <si>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</si>
  <si>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86 4 0282</t>
  </si>
  <si>
    <t>Непрограммные расходы органов местного самоуправления</t>
  </si>
  <si>
    <t>87 9 0000</t>
  </si>
  <si>
    <t>87 9 8002</t>
  </si>
  <si>
    <t>Ежегодный членский взнос в Ассоциацию "Совет муниципальных образований Ленинградской области"</t>
  </si>
  <si>
    <t>87 9 8007</t>
  </si>
  <si>
    <t>87 9 8008</t>
  </si>
  <si>
    <t>НАЦИОНАЛЬНАЯ ОБОРОНА</t>
  </si>
  <si>
    <t>Мобилизационная и вневойсковая подготовка</t>
  </si>
  <si>
    <t>НАЦИОНАЛЬНАЯ ЭКОНОМИКА</t>
  </si>
  <si>
    <t>47 0 0000</t>
  </si>
  <si>
    <t>47 1 0000</t>
  </si>
  <si>
    <t>ЖИЛИЩНО-КОММУНАЛЬНОЕ ХОЗЯЙСТВО</t>
  </si>
  <si>
    <t>КУЛЬТУРА, КИНЕМАТОГРАФИЯ</t>
  </si>
  <si>
    <t>87 9 8024</t>
  </si>
  <si>
    <t xml:space="preserve">Мероприятия в сфере культуры </t>
  </si>
  <si>
    <t>87 9 8025</t>
  </si>
  <si>
    <t>СОЦИАЛЬНАЯ ПОЛИТИКА</t>
  </si>
  <si>
    <t>87 9 0041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</si>
  <si>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</si>
  <si>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</si>
  <si>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</si>
  <si>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</si>
  <si>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</si>
  <si>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</si>
  <si>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87 0 0000</t>
  </si>
  <si>
    <t>Фонд оплаты труда муниципальных органов и взносы по обязательному социальному страхованию</t>
  </si>
  <si>
    <t>86 0 0000</t>
  </si>
  <si>
    <t>Обеспечение деятельности органов местного самоуправления</t>
  </si>
  <si>
    <t>244</t>
  </si>
  <si>
    <t>Прочая закупка товаров, работ и услуг для обеспечения муниципальных нужд</t>
  </si>
  <si>
    <t>Информационное обеспечение деятельности органов местного самоуправления</t>
  </si>
  <si>
    <t>87 9 5118</t>
  </si>
  <si>
    <t>87 9 7134</t>
  </si>
  <si>
    <t>121</t>
  </si>
  <si>
    <t>312</t>
  </si>
  <si>
    <t>Иные пенсии, социальные доплаты к пенсиям</t>
  </si>
  <si>
    <t>Обеспечение содержания уличного освещения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</si>
  <si>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</si>
  <si>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Обеспечение деятельности дома культуры</t>
  </si>
  <si>
    <t>Обеспечение деятельности библиотеки</t>
  </si>
  <si>
    <t>87 9 8015</t>
  </si>
  <si>
    <t>87 9 8021</t>
  </si>
  <si>
    <t>87 9 8023</t>
  </si>
  <si>
    <t>Сумма           (тысяч рублей)</t>
  </si>
  <si>
    <t xml:space="preserve">МО «Нежновское сельское поселение» </t>
  </si>
  <si>
    <t>Администрация МО "Нежновское сельское поселение"</t>
  </si>
  <si>
    <t>Резервный фонд  администрации МО Нежновское сельское поселение"</t>
  </si>
  <si>
    <t>Муниципальная программа МО Нежновское сельское поселение"  "Развитие дорог в Нежноском сельском поселении"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</si>
  <si>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Нежновское сельское поселение"</t>
  </si>
  <si>
    <t>Закупка товаров, работ, услуг в сфере информационно-коммуникационных технологий</t>
  </si>
  <si>
    <t>242</t>
  </si>
  <si>
    <t>87 9 8027</t>
  </si>
  <si>
    <t>Обеспечение деятельности аппаратов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</si>
  <si>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</si>
  <si>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111</t>
  </si>
  <si>
    <t xml:space="preserve">Непрограммные расходы </t>
  </si>
  <si>
    <t>Мероприятия по содержанию дорог (дорожный фонд)</t>
  </si>
  <si>
    <t>47 1 8037</t>
  </si>
  <si>
    <t>Поддержание существующей сети автомобильных дорог общего пользования" в рамках муниципальной программы МО Нежновское сельского поселения"  "Развитие автомобильных дорог в Нежновское сельском поселении"</t>
  </si>
  <si>
    <t>Обеспечение услугами общественного телефона</t>
  </si>
  <si>
    <t>Бюджетная классификация</t>
  </si>
  <si>
    <t>86 4 0285</t>
  </si>
  <si>
    <t>ст.</t>
  </si>
  <si>
    <t>223</t>
  </si>
  <si>
    <t>225</t>
  </si>
  <si>
    <t>290</t>
  </si>
  <si>
    <t>340</t>
  </si>
  <si>
    <t>221</t>
  </si>
  <si>
    <t>ст</t>
  </si>
  <si>
    <t>226</t>
  </si>
  <si>
    <t>планируемый остак на 01.01.2015</t>
  </si>
  <si>
    <t>на оргы мес.содер.администр.</t>
  </si>
  <si>
    <t>на 2015 год</t>
  </si>
  <si>
    <t>4374,8-108,1-42,6=4224,1</t>
  </si>
  <si>
    <t>1,0 ад.ком.</t>
  </si>
  <si>
    <t>Прочие мероприятия по благоустройству поселений</t>
  </si>
  <si>
    <t>87 9 8016</t>
  </si>
  <si>
    <t>86 4 0286</t>
  </si>
  <si>
    <t xml:space="preserve"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 </t>
  </si>
  <si>
    <t>Иные межбюджетные трансферты  по исполнению полномочий по осуществлению муниципального жилищного контроля на территориях поселения</t>
  </si>
  <si>
    <t>муниципального образования "Нежновское сельское поселение" на 2015 год</t>
  </si>
  <si>
    <t>Ведомственная структура расходов бюджета</t>
  </si>
  <si>
    <t xml:space="preserve"> по разделам, подразделам бюджетной классификации расходов бюджета муниципального образования "Нежновское сельское поселение"</t>
  </si>
  <si>
    <t>853</t>
  </si>
  <si>
    <t>Уплата иных платежей</t>
  </si>
  <si>
    <t>Приложение №5</t>
  </si>
  <si>
    <t>Приложение №6</t>
  </si>
  <si>
    <t xml:space="preserve">                                                                                             № 34 от 18.12.2014г</t>
  </si>
  <si>
    <t>№34 от 18.12.2014г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</si>
</sst>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2" fillId="32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165" fontId="2" fillId="33" borderId="10" xfId="0" applyNumberFormat="1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2" fillId="13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4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166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76.125" style="2" customWidth="1"/>
    <col min="2" max="3" width="6.75390625" style="2" customWidth="1"/>
    <col min="4" max="4" width="16.625" style="2" customWidth="1"/>
    <col min="5" max="5" width="13.625" style="2" customWidth="1"/>
    <col min="6" max="6" width="12.125" style="2" customWidth="1"/>
    <col min="7" max="16384" width="9.125" style="2" customWidth="1"/>
  </cols>
  <sheetData>
    <row r="1" ht="18.75">
      <c r="D1" s="4" t="s">
        <v>143</v>
      </c>
    </row>
    <row r="2" ht="18.75">
      <c r="D2" s="3" t="s">
        <v>0</v>
      </c>
    </row>
    <row r="3" ht="18.75">
      <c r="D3" s="3" t="s">
        <v>102</v>
      </c>
    </row>
    <row r="4" spans="1:4" ht="18.75">
      <c r="A4" s="60" t="s">
        <v>145</v>
      </c>
      <c r="B4" s="61"/>
      <c r="C4" s="61"/>
      <c r="D4" s="61"/>
    </row>
    <row r="5" ht="18.75">
      <c r="D5" s="5"/>
    </row>
    <row r="6" ht="18.75">
      <c r="D6" s="5"/>
    </row>
    <row r="7" spans="1:4" ht="36.75" customHeight="1">
      <c r="A7" s="55" t="s">
        <v>42</v>
      </c>
      <c r="B7" s="55"/>
      <c r="C7" s="55"/>
      <c r="D7" s="55"/>
    </row>
    <row r="8" spans="1:4" ht="39" customHeight="1">
      <c r="A8" s="55" t="s">
        <v>140</v>
      </c>
      <c r="B8" s="55"/>
      <c r="C8" s="55"/>
      <c r="D8" s="55"/>
    </row>
    <row r="9" spans="1:4" ht="18.75">
      <c r="A9" s="56" t="s">
        <v>130</v>
      </c>
      <c r="B9" s="56"/>
      <c r="C9" s="56"/>
      <c r="D9" s="56"/>
    </row>
    <row r="10" ht="18.75">
      <c r="D10" s="9"/>
    </row>
    <row r="11" spans="1:4" ht="47.25">
      <c r="A11" s="52" t="s">
        <v>1</v>
      </c>
      <c r="B11" s="53" t="s">
        <v>2</v>
      </c>
      <c r="C11" s="53" t="s">
        <v>3</v>
      </c>
      <c r="D11" s="54" t="s">
        <v>101</v>
      </c>
    </row>
    <row r="12" spans="1:4" ht="18.75">
      <c r="A12" s="13" t="s">
        <v>41</v>
      </c>
      <c r="B12" s="14" t="s">
        <v>6</v>
      </c>
      <c r="C12" s="14" t="s">
        <v>6</v>
      </c>
      <c r="D12" s="19">
        <f>D13+D18+D20+D22+D24+D27+D29</f>
        <v>8259.8</v>
      </c>
    </row>
    <row r="13" spans="1:4" s="1" customFormat="1" ht="18.75">
      <c r="A13" s="18" t="s">
        <v>7</v>
      </c>
      <c r="B13" s="20" t="s">
        <v>30</v>
      </c>
      <c r="C13" s="20" t="s">
        <v>31</v>
      </c>
      <c r="D13" s="21">
        <f>D14+D15+D16+D17</f>
        <v>4496.9</v>
      </c>
    </row>
    <row r="14" spans="1:4" s="1" customFormat="1" ht="55.5" customHeight="1">
      <c r="A14" s="18" t="s">
        <v>23</v>
      </c>
      <c r="B14" s="20" t="s">
        <v>30</v>
      </c>
      <c r="C14" s="20" t="s">
        <v>32</v>
      </c>
      <c r="D14" s="21">
        <f>6!G16</f>
        <v>41.3</v>
      </c>
    </row>
    <row r="15" spans="1:4" ht="59.25" customHeight="1">
      <c r="A15" s="18" t="s">
        <v>9</v>
      </c>
      <c r="B15" s="20" t="s">
        <v>30</v>
      </c>
      <c r="C15" s="20" t="s">
        <v>33</v>
      </c>
      <c r="D15" s="21">
        <f>6!G20</f>
        <v>4377.7</v>
      </c>
    </row>
    <row r="16" spans="1:4" ht="18.75">
      <c r="A16" s="18" t="s">
        <v>10</v>
      </c>
      <c r="B16" s="20" t="s">
        <v>30</v>
      </c>
      <c r="C16" s="20" t="s">
        <v>34</v>
      </c>
      <c r="D16" s="21">
        <f>6!G41</f>
        <v>20</v>
      </c>
    </row>
    <row r="17" spans="1:4" s="7" customFormat="1" ht="18.75">
      <c r="A17" s="18" t="s">
        <v>22</v>
      </c>
      <c r="B17" s="20" t="s">
        <v>30</v>
      </c>
      <c r="C17" s="20" t="s">
        <v>35</v>
      </c>
      <c r="D17" s="21">
        <f>6!G46</f>
        <v>57.9</v>
      </c>
    </row>
    <row r="18" spans="1:4" s="8" customFormat="1" ht="18.75">
      <c r="A18" s="18" t="s">
        <v>11</v>
      </c>
      <c r="B18" s="20" t="s">
        <v>36</v>
      </c>
      <c r="C18" s="20" t="s">
        <v>31</v>
      </c>
      <c r="D18" s="21">
        <f>D19</f>
        <v>99.19999999999999</v>
      </c>
    </row>
    <row r="19" spans="1:4" s="7" customFormat="1" ht="18.75">
      <c r="A19" s="18" t="s">
        <v>12</v>
      </c>
      <c r="B19" s="20" t="s">
        <v>36</v>
      </c>
      <c r="C19" s="20" t="s">
        <v>32</v>
      </c>
      <c r="D19" s="21">
        <f>6!G57</f>
        <v>99.19999999999999</v>
      </c>
    </row>
    <row r="20" spans="1:4" s="1" customFormat="1" ht="18.75">
      <c r="A20" s="11" t="s">
        <v>24</v>
      </c>
      <c r="B20" s="20" t="s">
        <v>33</v>
      </c>
      <c r="C20" s="20" t="s">
        <v>31</v>
      </c>
      <c r="D20" s="21">
        <f>D21</f>
        <v>1094.6</v>
      </c>
    </row>
    <row r="21" spans="1:4" ht="18.75">
      <c r="A21" s="11" t="s">
        <v>27</v>
      </c>
      <c r="B21" s="20" t="s">
        <v>33</v>
      </c>
      <c r="C21" s="20" t="s">
        <v>37</v>
      </c>
      <c r="D21" s="21">
        <f>6!G69</f>
        <v>1094.6</v>
      </c>
    </row>
    <row r="22" spans="1:4" s="1" customFormat="1" ht="18.75">
      <c r="A22" s="22" t="s">
        <v>14</v>
      </c>
      <c r="B22" s="20" t="s">
        <v>38</v>
      </c>
      <c r="C22" s="20" t="s">
        <v>31</v>
      </c>
      <c r="D22" s="21">
        <f>D23</f>
        <v>1098.6</v>
      </c>
    </row>
    <row r="23" spans="1:4" ht="18.75">
      <c r="A23" s="22" t="s">
        <v>15</v>
      </c>
      <c r="B23" s="20" t="s">
        <v>38</v>
      </c>
      <c r="C23" s="20" t="s">
        <v>32</v>
      </c>
      <c r="D23" s="21">
        <f>6!G76</f>
        <v>1098.6</v>
      </c>
    </row>
    <row r="24" spans="1:4" s="1" customFormat="1" ht="18.75">
      <c r="A24" s="18" t="s">
        <v>25</v>
      </c>
      <c r="B24" s="20" t="s">
        <v>39</v>
      </c>
      <c r="C24" s="20" t="s">
        <v>31</v>
      </c>
      <c r="D24" s="21">
        <f>D25+D26</f>
        <v>1299.9</v>
      </c>
    </row>
    <row r="25" spans="1:4" ht="18.75">
      <c r="A25" s="18" t="s">
        <v>16</v>
      </c>
      <c r="B25" s="20" t="s">
        <v>39</v>
      </c>
      <c r="C25" s="20" t="s">
        <v>30</v>
      </c>
      <c r="D25" s="21">
        <f>6!G84</f>
        <v>1295.1000000000001</v>
      </c>
    </row>
    <row r="26" spans="1:4" ht="18.75">
      <c r="A26" s="18" t="s">
        <v>26</v>
      </c>
      <c r="B26" s="20" t="s">
        <v>39</v>
      </c>
      <c r="C26" s="20" t="s">
        <v>33</v>
      </c>
      <c r="D26" s="21">
        <f>6!G104</f>
        <v>4.8</v>
      </c>
    </row>
    <row r="27" spans="1:4" s="6" customFormat="1" ht="18.75">
      <c r="A27" s="18" t="s">
        <v>18</v>
      </c>
      <c r="B27" s="20" t="s">
        <v>40</v>
      </c>
      <c r="C27" s="20" t="s">
        <v>31</v>
      </c>
      <c r="D27" s="21">
        <f>D28</f>
        <v>170.6</v>
      </c>
    </row>
    <row r="28" spans="1:4" ht="18" customHeight="1">
      <c r="A28" s="18" t="s">
        <v>19</v>
      </c>
      <c r="B28" s="20" t="s">
        <v>40</v>
      </c>
      <c r="C28" s="20" t="s">
        <v>30</v>
      </c>
      <c r="D28" s="21">
        <f>6!G110</f>
        <v>170.6</v>
      </c>
    </row>
    <row r="29" spans="1:4" s="1" customFormat="1" ht="18.75" hidden="1">
      <c r="A29" s="18" t="s">
        <v>17</v>
      </c>
      <c r="B29" s="20" t="s">
        <v>34</v>
      </c>
      <c r="C29" s="20" t="s">
        <v>31</v>
      </c>
      <c r="D29" s="21">
        <v>0</v>
      </c>
    </row>
    <row r="30" spans="1:4" ht="18.75" hidden="1">
      <c r="A30" s="18" t="s">
        <v>20</v>
      </c>
      <c r="B30" s="20" t="s">
        <v>34</v>
      </c>
      <c r="C30" s="20" t="s">
        <v>30</v>
      </c>
      <c r="D30" s="21">
        <v>0</v>
      </c>
    </row>
  </sheetData>
  <sheetProtection/>
  <mergeCells count="4">
    <mergeCell ref="A7:D7"/>
    <mergeCell ref="A8:D8"/>
    <mergeCell ref="A9:D9"/>
    <mergeCell ref="A4:D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9.00390625" defaultRowHeight="12.75"/>
  <cols>
    <col min="1" max="1" width="70.25390625" style="2" customWidth="1"/>
    <col min="2" max="2" width="7.875" style="2" bestFit="1" customWidth="1"/>
    <col min="3" max="3" width="7.00390625" style="10" customWidth="1"/>
    <col min="4" max="4" width="6.625" style="10" customWidth="1"/>
    <col min="5" max="5" width="13.00390625" style="10" customWidth="1"/>
    <col min="6" max="6" width="6.125" style="10" customWidth="1"/>
    <col min="7" max="7" width="16.625" style="10" customWidth="1"/>
    <col min="8" max="9" width="9.125" style="2" customWidth="1"/>
    <col min="10" max="16384" width="9.125" style="2" customWidth="1"/>
  </cols>
  <sheetData>
    <row r="1" ht="18.75">
      <c r="F1" s="4" t="s">
        <v>144</v>
      </c>
    </row>
    <row r="2" ht="18.75">
      <c r="F2" s="3" t="s">
        <v>0</v>
      </c>
    </row>
    <row r="3" ht="18.75">
      <c r="F3" s="3" t="s">
        <v>102</v>
      </c>
    </row>
    <row r="4" spans="3:6" ht="18.75">
      <c r="C4" s="62" t="s">
        <v>146</v>
      </c>
      <c r="D4" s="61"/>
      <c r="E4" s="61"/>
      <c r="F4" s="61"/>
    </row>
    <row r="5" ht="18.75">
      <c r="F5" s="2"/>
    </row>
    <row r="6" spans="1:7" ht="18.75">
      <c r="A6" s="56" t="s">
        <v>139</v>
      </c>
      <c r="B6" s="56"/>
      <c r="C6" s="56"/>
      <c r="D6" s="56"/>
      <c r="E6" s="56"/>
      <c r="F6" s="56"/>
      <c r="G6" s="56"/>
    </row>
    <row r="7" spans="1:7" ht="18.75">
      <c r="A7" s="56" t="s">
        <v>138</v>
      </c>
      <c r="B7" s="56"/>
      <c r="C7" s="56"/>
      <c r="D7" s="56"/>
      <c r="E7" s="56"/>
      <c r="F7" s="56"/>
      <c r="G7" s="56"/>
    </row>
    <row r="10" spans="1:7" ht="18.75" customHeight="1">
      <c r="A10" s="58" t="s">
        <v>1</v>
      </c>
      <c r="B10" s="59" t="s">
        <v>118</v>
      </c>
      <c r="C10" s="59"/>
      <c r="D10" s="59"/>
      <c r="E10" s="59"/>
      <c r="F10" s="59"/>
      <c r="G10" s="57" t="s">
        <v>29</v>
      </c>
    </row>
    <row r="11" spans="1:7" ht="18.75" customHeight="1">
      <c r="A11" s="58"/>
      <c r="B11" s="59"/>
      <c r="C11" s="59"/>
      <c r="D11" s="59"/>
      <c r="E11" s="59"/>
      <c r="F11" s="59"/>
      <c r="G11" s="57"/>
    </row>
    <row r="12" spans="1:7" ht="37.5" customHeight="1">
      <c r="A12" s="58"/>
      <c r="B12" s="42" t="s">
        <v>43</v>
      </c>
      <c r="C12" s="42" t="s">
        <v>2</v>
      </c>
      <c r="D12" s="42" t="s">
        <v>3</v>
      </c>
      <c r="E12" s="42" t="s">
        <v>4</v>
      </c>
      <c r="F12" s="42" t="s">
        <v>5</v>
      </c>
      <c r="G12" s="57"/>
    </row>
    <row r="13" spans="1:7" ht="21.75" customHeight="1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5">
        <v>7</v>
      </c>
    </row>
    <row r="14" spans="1:10" ht="37.5">
      <c r="A14" s="34" t="s">
        <v>103</v>
      </c>
      <c r="B14" s="35">
        <v>908</v>
      </c>
      <c r="C14" s="35" t="s">
        <v>6</v>
      </c>
      <c r="D14" s="35" t="s">
        <v>6</v>
      </c>
      <c r="E14" s="35" t="s">
        <v>6</v>
      </c>
      <c r="F14" s="46" t="s">
        <v>6</v>
      </c>
      <c r="G14" s="47">
        <f>G15+G57+G68+G75+G83+G109</f>
        <v>8259.8</v>
      </c>
      <c r="H14" s="40"/>
      <c r="I14" s="40">
        <f>G14-7269.8</f>
        <v>989.9999999999991</v>
      </c>
      <c r="J14" s="2" t="s">
        <v>128</v>
      </c>
    </row>
    <row r="15" spans="1:7" s="38" customFormat="1" ht="18.75">
      <c r="A15" s="48" t="s">
        <v>44</v>
      </c>
      <c r="B15" s="46"/>
      <c r="C15" s="49" t="s">
        <v>30</v>
      </c>
      <c r="D15" s="49" t="s">
        <v>31</v>
      </c>
      <c r="E15" s="46" t="s">
        <v>6</v>
      </c>
      <c r="F15" s="46" t="s">
        <v>6</v>
      </c>
      <c r="G15" s="47">
        <f>G16+G20+G41+G46</f>
        <v>4496.9</v>
      </c>
    </row>
    <row r="16" spans="1:7" ht="57.75" customHeight="1">
      <c r="A16" s="50" t="s">
        <v>8</v>
      </c>
      <c r="B16" s="46"/>
      <c r="C16" s="49" t="s">
        <v>30</v>
      </c>
      <c r="D16" s="49" t="s">
        <v>32</v>
      </c>
      <c r="E16" s="49"/>
      <c r="F16" s="49"/>
      <c r="G16" s="47">
        <f>G17</f>
        <v>41.3</v>
      </c>
    </row>
    <row r="17" spans="1:7" ht="37.5">
      <c r="A17" s="24" t="s">
        <v>110</v>
      </c>
      <c r="B17" s="25"/>
      <c r="C17" s="26" t="s">
        <v>30</v>
      </c>
      <c r="D17" s="26" t="s">
        <v>32</v>
      </c>
      <c r="E17" s="26" t="s">
        <v>45</v>
      </c>
      <c r="F17" s="26"/>
      <c r="G17" s="27">
        <f>G18</f>
        <v>41.3</v>
      </c>
    </row>
    <row r="18" spans="1:7" ht="56.25">
      <c r="A18" s="24" t="s">
        <v>46</v>
      </c>
      <c r="B18" s="25"/>
      <c r="C18" s="26" t="s">
        <v>30</v>
      </c>
      <c r="D18" s="26" t="s">
        <v>32</v>
      </c>
      <c r="E18" s="26" t="s">
        <v>47</v>
      </c>
      <c r="F18" s="26"/>
      <c r="G18" s="27">
        <f>G19</f>
        <v>41.3</v>
      </c>
    </row>
    <row r="19" spans="1:7" ht="18.75">
      <c r="A19" s="24" t="s">
        <v>79</v>
      </c>
      <c r="B19" s="25"/>
      <c r="C19" s="26" t="s">
        <v>30</v>
      </c>
      <c r="D19" s="26" t="s">
        <v>32</v>
      </c>
      <c r="E19" s="26" t="s">
        <v>47</v>
      </c>
      <c r="F19" s="26" t="s">
        <v>78</v>
      </c>
      <c r="G19" s="27">
        <v>41.3</v>
      </c>
    </row>
    <row r="20" spans="1:12" ht="57.75" customHeight="1">
      <c r="A20" s="50" t="s">
        <v>9</v>
      </c>
      <c r="B20" s="46"/>
      <c r="C20" s="49" t="s">
        <v>30</v>
      </c>
      <c r="D20" s="49" t="s">
        <v>33</v>
      </c>
      <c r="E20" s="46" t="s">
        <v>6</v>
      </c>
      <c r="F20" s="46"/>
      <c r="G20" s="47">
        <f>G21</f>
        <v>4377.7</v>
      </c>
      <c r="H20" s="2" t="s">
        <v>131</v>
      </c>
      <c r="L20" s="2" t="s">
        <v>129</v>
      </c>
    </row>
    <row r="21" spans="1:10" ht="37.5">
      <c r="A21" s="24" t="s">
        <v>85</v>
      </c>
      <c r="B21" s="25"/>
      <c r="C21" s="26" t="s">
        <v>30</v>
      </c>
      <c r="D21" s="26" t="s">
        <v>33</v>
      </c>
      <c r="E21" s="25" t="s">
        <v>84</v>
      </c>
      <c r="F21" s="25"/>
      <c r="G21" s="27">
        <f>G22+G25</f>
        <v>4377.7</v>
      </c>
      <c r="J21" s="2" t="s">
        <v>132</v>
      </c>
    </row>
    <row r="22" spans="1:7" ht="18.75">
      <c r="A22" s="24" t="s">
        <v>48</v>
      </c>
      <c r="B22" s="25"/>
      <c r="C22" s="26" t="s">
        <v>30</v>
      </c>
      <c r="D22" s="26" t="s">
        <v>33</v>
      </c>
      <c r="E22" s="26" t="s">
        <v>49</v>
      </c>
      <c r="F22" s="25" t="s">
        <v>6</v>
      </c>
      <c r="G22" s="27">
        <f>G23</f>
        <v>1055</v>
      </c>
    </row>
    <row r="23" spans="1:7" ht="37.5">
      <c r="A23" s="24" t="s">
        <v>50</v>
      </c>
      <c r="B23" s="25"/>
      <c r="C23" s="26" t="s">
        <v>30</v>
      </c>
      <c r="D23" s="26" t="s">
        <v>33</v>
      </c>
      <c r="E23" s="25" t="s">
        <v>51</v>
      </c>
      <c r="F23" s="25"/>
      <c r="G23" s="27">
        <f>G24</f>
        <v>1055</v>
      </c>
    </row>
    <row r="24" spans="1:7" ht="39" customHeight="1">
      <c r="A24" s="24" t="s">
        <v>83</v>
      </c>
      <c r="B24" s="25"/>
      <c r="C24" s="26" t="s">
        <v>30</v>
      </c>
      <c r="D24" s="26" t="s">
        <v>33</v>
      </c>
      <c r="E24" s="26" t="s">
        <v>51</v>
      </c>
      <c r="F24" s="25">
        <v>121</v>
      </c>
      <c r="G24" s="27">
        <v>1055</v>
      </c>
    </row>
    <row r="25" spans="1:7" ht="37.5">
      <c r="A25" s="24" t="s">
        <v>110</v>
      </c>
      <c r="B25" s="25"/>
      <c r="C25" s="26" t="s">
        <v>30</v>
      </c>
      <c r="D25" s="26" t="s">
        <v>33</v>
      </c>
      <c r="E25" s="26" t="s">
        <v>45</v>
      </c>
      <c r="F25" s="25"/>
      <c r="G25" s="27">
        <f>G26+G33+G35+G37+G39</f>
        <v>3322.7</v>
      </c>
    </row>
    <row r="26" spans="1:7" ht="37.5">
      <c r="A26" s="24" t="s">
        <v>50</v>
      </c>
      <c r="B26" s="25"/>
      <c r="C26" s="26" t="s">
        <v>30</v>
      </c>
      <c r="D26" s="26" t="s">
        <v>33</v>
      </c>
      <c r="E26" s="25" t="s">
        <v>52</v>
      </c>
      <c r="F26" s="25" t="s">
        <v>6</v>
      </c>
      <c r="G26" s="27">
        <f>G27+G28</f>
        <v>3168.1</v>
      </c>
    </row>
    <row r="27" spans="1:7" ht="39.75" customHeight="1">
      <c r="A27" s="24" t="s">
        <v>83</v>
      </c>
      <c r="B27" s="25"/>
      <c r="C27" s="26" t="s">
        <v>30</v>
      </c>
      <c r="D27" s="26" t="s">
        <v>33</v>
      </c>
      <c r="E27" s="26" t="s">
        <v>52</v>
      </c>
      <c r="F27" s="25">
        <v>121</v>
      </c>
      <c r="G27" s="27">
        <v>2714.9</v>
      </c>
    </row>
    <row r="28" spans="1:7" ht="37.5">
      <c r="A28" s="24" t="s">
        <v>87</v>
      </c>
      <c r="B28" s="25"/>
      <c r="C28" s="26" t="s">
        <v>30</v>
      </c>
      <c r="D28" s="26" t="s">
        <v>33</v>
      </c>
      <c r="E28" s="26" t="s">
        <v>53</v>
      </c>
      <c r="F28" s="26" t="s">
        <v>86</v>
      </c>
      <c r="G28" s="27">
        <v>453.2</v>
      </c>
    </row>
    <row r="29" spans="1:7" ht="0.75" customHeight="1">
      <c r="A29" s="24"/>
      <c r="B29" s="25"/>
      <c r="C29" s="26"/>
      <c r="D29" s="26"/>
      <c r="E29" s="26" t="s">
        <v>120</v>
      </c>
      <c r="F29" s="26" t="s">
        <v>125</v>
      </c>
      <c r="G29" s="27">
        <v>26.5</v>
      </c>
    </row>
    <row r="30" spans="1:7" ht="18.75" hidden="1">
      <c r="A30" s="24"/>
      <c r="B30" s="25"/>
      <c r="C30" s="26"/>
      <c r="D30" s="26"/>
      <c r="E30" s="26" t="s">
        <v>120</v>
      </c>
      <c r="F30" s="26" t="s">
        <v>122</v>
      </c>
      <c r="G30" s="27">
        <v>57</v>
      </c>
    </row>
    <row r="31" spans="1:7" ht="18.75" hidden="1">
      <c r="A31" s="24"/>
      <c r="B31" s="25"/>
      <c r="C31" s="26"/>
      <c r="D31" s="26"/>
      <c r="E31" s="26" t="s">
        <v>120</v>
      </c>
      <c r="F31" s="26" t="s">
        <v>127</v>
      </c>
      <c r="G31" s="27">
        <v>229.3</v>
      </c>
    </row>
    <row r="32" spans="1:7" ht="18.75" hidden="1">
      <c r="A32" s="24"/>
      <c r="B32" s="25"/>
      <c r="C32" s="26"/>
      <c r="D32" s="26"/>
      <c r="E32" s="26" t="s">
        <v>120</v>
      </c>
      <c r="F32" s="26" t="s">
        <v>124</v>
      </c>
      <c r="G32" s="27">
        <v>140.4</v>
      </c>
    </row>
    <row r="33" spans="1:7" ht="57" customHeight="1">
      <c r="A33" s="24" t="s">
        <v>54</v>
      </c>
      <c r="B33" s="25"/>
      <c r="C33" s="26" t="s">
        <v>30</v>
      </c>
      <c r="D33" s="26" t="s">
        <v>33</v>
      </c>
      <c r="E33" s="26" t="s">
        <v>55</v>
      </c>
      <c r="F33" s="26"/>
      <c r="G33" s="27">
        <f>G34</f>
        <v>108.1</v>
      </c>
    </row>
    <row r="34" spans="1:7" ht="18.75" customHeight="1">
      <c r="A34" s="24" t="s">
        <v>79</v>
      </c>
      <c r="B34" s="25"/>
      <c r="C34" s="26" t="s">
        <v>30</v>
      </c>
      <c r="D34" s="26" t="s">
        <v>33</v>
      </c>
      <c r="E34" s="26" t="s">
        <v>55</v>
      </c>
      <c r="F34" s="26" t="s">
        <v>78</v>
      </c>
      <c r="G34" s="27">
        <v>108.1</v>
      </c>
    </row>
    <row r="35" spans="1:7" ht="57.75" customHeight="1">
      <c r="A35" s="24" t="s">
        <v>56</v>
      </c>
      <c r="B35" s="25"/>
      <c r="C35" s="26" t="s">
        <v>30</v>
      </c>
      <c r="D35" s="26" t="s">
        <v>33</v>
      </c>
      <c r="E35" s="26" t="s">
        <v>57</v>
      </c>
      <c r="F35" s="26"/>
      <c r="G35" s="27">
        <f>G36</f>
        <v>42.6</v>
      </c>
    </row>
    <row r="36" spans="1:7" ht="18.75">
      <c r="A36" s="24" t="s">
        <v>79</v>
      </c>
      <c r="B36" s="25"/>
      <c r="C36" s="26" t="s">
        <v>30</v>
      </c>
      <c r="D36" s="26" t="s">
        <v>33</v>
      </c>
      <c r="E36" s="25" t="s">
        <v>57</v>
      </c>
      <c r="F36" s="25">
        <v>540</v>
      </c>
      <c r="G36" s="27">
        <v>42.6</v>
      </c>
    </row>
    <row r="37" spans="1:7" ht="75">
      <c r="A37" s="51" t="s">
        <v>136</v>
      </c>
      <c r="B37" s="25"/>
      <c r="C37" s="26" t="s">
        <v>30</v>
      </c>
      <c r="D37" s="26" t="s">
        <v>33</v>
      </c>
      <c r="E37" s="26" t="s">
        <v>119</v>
      </c>
      <c r="F37" s="26"/>
      <c r="G37" s="27">
        <f>G38</f>
        <v>1.1</v>
      </c>
    </row>
    <row r="38" spans="1:7" ht="18.75">
      <c r="A38" s="24" t="s">
        <v>79</v>
      </c>
      <c r="B38" s="25"/>
      <c r="C38" s="26" t="s">
        <v>30</v>
      </c>
      <c r="D38" s="26" t="s">
        <v>33</v>
      </c>
      <c r="E38" s="25" t="s">
        <v>119</v>
      </c>
      <c r="F38" s="25">
        <v>540</v>
      </c>
      <c r="G38" s="27">
        <v>1.1</v>
      </c>
    </row>
    <row r="39" spans="1:7" ht="56.25">
      <c r="A39" s="41" t="s">
        <v>137</v>
      </c>
      <c r="B39" s="25"/>
      <c r="C39" s="26" t="s">
        <v>30</v>
      </c>
      <c r="D39" s="26" t="s">
        <v>33</v>
      </c>
      <c r="E39" s="25" t="s">
        <v>135</v>
      </c>
      <c r="F39" s="25"/>
      <c r="G39" s="27">
        <f>G40</f>
        <v>2.8</v>
      </c>
    </row>
    <row r="40" spans="1:7" ht="18.75">
      <c r="A40" s="24" t="s">
        <v>79</v>
      </c>
      <c r="B40" s="25"/>
      <c r="C40" s="26" t="s">
        <v>30</v>
      </c>
      <c r="D40" s="26" t="s">
        <v>33</v>
      </c>
      <c r="E40" s="25" t="s">
        <v>135</v>
      </c>
      <c r="F40" s="25">
        <v>540</v>
      </c>
      <c r="G40" s="27">
        <v>2.8</v>
      </c>
    </row>
    <row r="41" spans="1:7" s="39" customFormat="1" ht="18.75">
      <c r="A41" s="50" t="s">
        <v>10</v>
      </c>
      <c r="B41" s="46"/>
      <c r="C41" s="49" t="s">
        <v>30</v>
      </c>
      <c r="D41" s="49" t="s">
        <v>34</v>
      </c>
      <c r="E41" s="46"/>
      <c r="F41" s="46"/>
      <c r="G41" s="47">
        <f>G42</f>
        <v>20</v>
      </c>
    </row>
    <row r="42" spans="1:7" s="7" customFormat="1" ht="22.5" customHeight="1">
      <c r="A42" s="24" t="s">
        <v>58</v>
      </c>
      <c r="B42" s="25"/>
      <c r="C42" s="26" t="s">
        <v>30</v>
      </c>
      <c r="D42" s="26" t="s">
        <v>34</v>
      </c>
      <c r="E42" s="25" t="s">
        <v>82</v>
      </c>
      <c r="F42" s="25"/>
      <c r="G42" s="27">
        <f>G43</f>
        <v>20</v>
      </c>
    </row>
    <row r="43" spans="1:7" ht="18.75">
      <c r="A43" s="24" t="s">
        <v>113</v>
      </c>
      <c r="B43" s="25"/>
      <c r="C43" s="26" t="s">
        <v>30</v>
      </c>
      <c r="D43" s="26" t="s">
        <v>34</v>
      </c>
      <c r="E43" s="25" t="s">
        <v>59</v>
      </c>
      <c r="F43" s="25" t="s">
        <v>6</v>
      </c>
      <c r="G43" s="27">
        <f>G44</f>
        <v>20</v>
      </c>
    </row>
    <row r="44" spans="1:7" ht="37.5">
      <c r="A44" s="24" t="s">
        <v>104</v>
      </c>
      <c r="B44" s="25"/>
      <c r="C44" s="26" t="s">
        <v>30</v>
      </c>
      <c r="D44" s="26" t="s">
        <v>34</v>
      </c>
      <c r="E44" s="26" t="s">
        <v>60</v>
      </c>
      <c r="F44" s="26" t="s">
        <v>6</v>
      </c>
      <c r="G44" s="27">
        <f>G45</f>
        <v>20</v>
      </c>
    </row>
    <row r="45" spans="1:7" ht="18" customHeight="1">
      <c r="A45" s="31" t="s">
        <v>81</v>
      </c>
      <c r="B45" s="25"/>
      <c r="C45" s="26" t="s">
        <v>30</v>
      </c>
      <c r="D45" s="26" t="s">
        <v>34</v>
      </c>
      <c r="E45" s="26" t="s">
        <v>60</v>
      </c>
      <c r="F45" s="26" t="s">
        <v>80</v>
      </c>
      <c r="G45" s="27">
        <v>20</v>
      </c>
    </row>
    <row r="46" spans="1:7" s="39" customFormat="1" ht="18.75">
      <c r="A46" s="48" t="s">
        <v>22</v>
      </c>
      <c r="B46" s="46"/>
      <c r="C46" s="49" t="s">
        <v>30</v>
      </c>
      <c r="D46" s="49" t="s">
        <v>35</v>
      </c>
      <c r="E46" s="49"/>
      <c r="F46" s="49"/>
      <c r="G46" s="47">
        <f>G47</f>
        <v>57.9</v>
      </c>
    </row>
    <row r="47" spans="1:7" s="7" customFormat="1" ht="24" customHeight="1">
      <c r="A47" s="24" t="s">
        <v>58</v>
      </c>
      <c r="B47" s="25"/>
      <c r="C47" s="26" t="s">
        <v>30</v>
      </c>
      <c r="D47" s="26" t="s">
        <v>35</v>
      </c>
      <c r="E47" s="26" t="s">
        <v>82</v>
      </c>
      <c r="F47" s="26"/>
      <c r="G47" s="27">
        <f>G48</f>
        <v>57.9</v>
      </c>
    </row>
    <row r="48" spans="1:7" s="7" customFormat="1" ht="18.75">
      <c r="A48" s="24" t="s">
        <v>113</v>
      </c>
      <c r="B48" s="25"/>
      <c r="C48" s="26" t="s">
        <v>30</v>
      </c>
      <c r="D48" s="26" t="s">
        <v>35</v>
      </c>
      <c r="E48" s="26" t="s">
        <v>59</v>
      </c>
      <c r="F48" s="26"/>
      <c r="G48" s="27">
        <f>G51+G53+G55+G49</f>
        <v>57.9</v>
      </c>
    </row>
    <row r="49" spans="1:7" s="7" customFormat="1" ht="56.25">
      <c r="A49" s="32" t="s">
        <v>95</v>
      </c>
      <c r="B49" s="25"/>
      <c r="C49" s="26" t="s">
        <v>30</v>
      </c>
      <c r="D49" s="26" t="s">
        <v>35</v>
      </c>
      <c r="E49" s="25" t="s">
        <v>90</v>
      </c>
      <c r="F49" s="25"/>
      <c r="G49" s="33">
        <f>G50</f>
        <v>1</v>
      </c>
    </row>
    <row r="50" spans="1:7" s="7" customFormat="1" ht="37.5">
      <c r="A50" s="24" t="s">
        <v>87</v>
      </c>
      <c r="B50" s="25"/>
      <c r="C50" s="26" t="s">
        <v>30</v>
      </c>
      <c r="D50" s="26" t="s">
        <v>35</v>
      </c>
      <c r="E50" s="25" t="s">
        <v>90</v>
      </c>
      <c r="F50" s="25">
        <v>244</v>
      </c>
      <c r="G50" s="33">
        <v>1</v>
      </c>
    </row>
    <row r="51" spans="1:7" s="7" customFormat="1" ht="40.5" customHeight="1">
      <c r="A51" s="24" t="s">
        <v>61</v>
      </c>
      <c r="B51" s="25"/>
      <c r="C51" s="26" t="s">
        <v>30</v>
      </c>
      <c r="D51" s="26" t="s">
        <v>35</v>
      </c>
      <c r="E51" s="26" t="s">
        <v>62</v>
      </c>
      <c r="F51" s="26"/>
      <c r="G51" s="27">
        <f>G52</f>
        <v>1.5</v>
      </c>
    </row>
    <row r="52" spans="1:7" s="7" customFormat="1" ht="18.75">
      <c r="A52" s="24" t="s">
        <v>142</v>
      </c>
      <c r="B52" s="25"/>
      <c r="C52" s="26" t="s">
        <v>30</v>
      </c>
      <c r="D52" s="26" t="s">
        <v>35</v>
      </c>
      <c r="E52" s="26" t="s">
        <v>62</v>
      </c>
      <c r="F52" s="26" t="s">
        <v>141</v>
      </c>
      <c r="G52" s="27">
        <v>1.5</v>
      </c>
    </row>
    <row r="53" spans="1:7" s="7" customFormat="1" ht="37.5">
      <c r="A53" s="24" t="s">
        <v>88</v>
      </c>
      <c r="B53" s="25"/>
      <c r="C53" s="26" t="s">
        <v>30</v>
      </c>
      <c r="D53" s="26" t="s">
        <v>35</v>
      </c>
      <c r="E53" s="26" t="s">
        <v>63</v>
      </c>
      <c r="F53" s="26"/>
      <c r="G53" s="27">
        <f>G54</f>
        <v>50</v>
      </c>
    </row>
    <row r="54" spans="1:7" s="7" customFormat="1" ht="37.5">
      <c r="A54" s="24" t="s">
        <v>87</v>
      </c>
      <c r="B54" s="25"/>
      <c r="C54" s="26" t="s">
        <v>30</v>
      </c>
      <c r="D54" s="26" t="s">
        <v>35</v>
      </c>
      <c r="E54" s="26" t="s">
        <v>63</v>
      </c>
      <c r="F54" s="26" t="s">
        <v>86</v>
      </c>
      <c r="G54" s="27">
        <v>50</v>
      </c>
    </row>
    <row r="55" spans="1:7" s="7" customFormat="1" ht="18.75">
      <c r="A55" s="24" t="s">
        <v>117</v>
      </c>
      <c r="B55" s="25"/>
      <c r="C55" s="26" t="s">
        <v>30</v>
      </c>
      <c r="D55" s="26" t="s">
        <v>35</v>
      </c>
      <c r="E55" s="26" t="s">
        <v>109</v>
      </c>
      <c r="F55" s="26"/>
      <c r="G55" s="27">
        <f>G56</f>
        <v>5.4</v>
      </c>
    </row>
    <row r="56" spans="1:7" s="7" customFormat="1" ht="37.5">
      <c r="A56" s="24" t="s">
        <v>87</v>
      </c>
      <c r="B56" s="25"/>
      <c r="C56" s="26" t="s">
        <v>30</v>
      </c>
      <c r="D56" s="26" t="s">
        <v>35</v>
      </c>
      <c r="E56" s="26" t="s">
        <v>109</v>
      </c>
      <c r="F56" s="26" t="s">
        <v>86</v>
      </c>
      <c r="G56" s="27">
        <v>5.4</v>
      </c>
    </row>
    <row r="57" spans="1:7" s="38" customFormat="1" ht="18.75">
      <c r="A57" s="48" t="s">
        <v>64</v>
      </c>
      <c r="B57" s="46"/>
      <c r="C57" s="49" t="s">
        <v>36</v>
      </c>
      <c r="D57" s="49" t="s">
        <v>31</v>
      </c>
      <c r="E57" s="49"/>
      <c r="F57" s="49"/>
      <c r="G57" s="47">
        <f>G58</f>
        <v>99.19999999999999</v>
      </c>
    </row>
    <row r="58" spans="1:7" ht="18.75">
      <c r="A58" s="48" t="s">
        <v>65</v>
      </c>
      <c r="B58" s="46"/>
      <c r="C58" s="49" t="s">
        <v>36</v>
      </c>
      <c r="D58" s="49" t="s">
        <v>32</v>
      </c>
      <c r="E58" s="49"/>
      <c r="F58" s="49"/>
      <c r="G58" s="47">
        <f>G59</f>
        <v>99.19999999999999</v>
      </c>
    </row>
    <row r="59" spans="1:7" ht="21.75" customHeight="1">
      <c r="A59" s="24" t="s">
        <v>58</v>
      </c>
      <c r="B59" s="25"/>
      <c r="C59" s="26" t="s">
        <v>36</v>
      </c>
      <c r="D59" s="26" t="s">
        <v>32</v>
      </c>
      <c r="E59" s="26" t="s">
        <v>82</v>
      </c>
      <c r="F59" s="26"/>
      <c r="G59" s="27">
        <f>G60</f>
        <v>99.19999999999999</v>
      </c>
    </row>
    <row r="60" spans="1:7" ht="18.75">
      <c r="A60" s="24" t="s">
        <v>113</v>
      </c>
      <c r="B60" s="25"/>
      <c r="C60" s="26" t="s">
        <v>36</v>
      </c>
      <c r="D60" s="26" t="s">
        <v>32</v>
      </c>
      <c r="E60" s="26" t="s">
        <v>59</v>
      </c>
      <c r="F60" s="26"/>
      <c r="G60" s="27">
        <f>G61</f>
        <v>99.19999999999999</v>
      </c>
    </row>
    <row r="61" spans="1:7" ht="40.5" customHeight="1">
      <c r="A61" s="24" t="s">
        <v>13</v>
      </c>
      <c r="B61" s="25"/>
      <c r="C61" s="26" t="s">
        <v>36</v>
      </c>
      <c r="D61" s="26" t="s">
        <v>32</v>
      </c>
      <c r="E61" s="26" t="s">
        <v>89</v>
      </c>
      <c r="F61" s="26"/>
      <c r="G61" s="27">
        <f>G62+G64</f>
        <v>99.19999999999999</v>
      </c>
    </row>
    <row r="62" spans="1:7" ht="38.25" customHeight="1">
      <c r="A62" s="24" t="s">
        <v>83</v>
      </c>
      <c r="B62" s="25"/>
      <c r="C62" s="26" t="s">
        <v>36</v>
      </c>
      <c r="D62" s="26" t="s">
        <v>32</v>
      </c>
      <c r="E62" s="26" t="s">
        <v>89</v>
      </c>
      <c r="F62" s="26" t="s">
        <v>91</v>
      </c>
      <c r="G62" s="27">
        <v>92.6</v>
      </c>
    </row>
    <row r="63" spans="1:7" ht="2.25" customHeight="1" hidden="1">
      <c r="A63" s="24" t="s">
        <v>107</v>
      </c>
      <c r="B63" s="25"/>
      <c r="C63" s="26" t="s">
        <v>36</v>
      </c>
      <c r="D63" s="26" t="s">
        <v>32</v>
      </c>
      <c r="E63" s="26" t="s">
        <v>89</v>
      </c>
      <c r="F63" s="26" t="s">
        <v>108</v>
      </c>
      <c r="G63" s="27"/>
    </row>
    <row r="64" spans="1:7" s="23" customFormat="1" ht="37.5">
      <c r="A64" s="24" t="s">
        <v>87</v>
      </c>
      <c r="B64" s="25"/>
      <c r="C64" s="26" t="s">
        <v>36</v>
      </c>
      <c r="D64" s="26" t="s">
        <v>32</v>
      </c>
      <c r="E64" s="26" t="s">
        <v>89</v>
      </c>
      <c r="F64" s="26" t="s">
        <v>86</v>
      </c>
      <c r="G64" s="27">
        <v>6.6</v>
      </c>
    </row>
    <row r="65" spans="1:7" s="23" customFormat="1" ht="0.75" customHeight="1">
      <c r="A65" s="24"/>
      <c r="B65" s="25"/>
      <c r="C65" s="26"/>
      <c r="D65" s="26"/>
      <c r="E65" s="26" t="s">
        <v>126</v>
      </c>
      <c r="F65" s="26" t="s">
        <v>125</v>
      </c>
      <c r="G65" s="27">
        <v>5.4</v>
      </c>
    </row>
    <row r="66" spans="1:7" s="23" customFormat="1" ht="18.75" hidden="1">
      <c r="A66" s="24"/>
      <c r="B66" s="25"/>
      <c r="C66" s="26"/>
      <c r="D66" s="26"/>
      <c r="E66" s="26" t="s">
        <v>126</v>
      </c>
      <c r="F66" s="26" t="s">
        <v>122</v>
      </c>
      <c r="G66" s="27">
        <v>1.4</v>
      </c>
    </row>
    <row r="67" spans="1:7" s="23" customFormat="1" ht="18.75" hidden="1">
      <c r="A67" s="24"/>
      <c r="B67" s="25"/>
      <c r="C67" s="26"/>
      <c r="D67" s="26"/>
      <c r="E67" s="26" t="s">
        <v>126</v>
      </c>
      <c r="F67" s="26" t="s">
        <v>124</v>
      </c>
      <c r="G67" s="27">
        <v>7.5</v>
      </c>
    </row>
    <row r="68" spans="1:7" s="38" customFormat="1" ht="18.75">
      <c r="A68" s="48" t="s">
        <v>66</v>
      </c>
      <c r="B68" s="46"/>
      <c r="C68" s="49" t="s">
        <v>33</v>
      </c>
      <c r="D68" s="49" t="s">
        <v>31</v>
      </c>
      <c r="E68" s="49"/>
      <c r="F68" s="49"/>
      <c r="G68" s="47">
        <f>G69</f>
        <v>1094.6</v>
      </c>
    </row>
    <row r="69" spans="1:7" ht="18.75">
      <c r="A69" s="50" t="s">
        <v>27</v>
      </c>
      <c r="B69" s="46"/>
      <c r="C69" s="49" t="s">
        <v>33</v>
      </c>
      <c r="D69" s="49" t="s">
        <v>37</v>
      </c>
      <c r="E69" s="49"/>
      <c r="F69" s="49"/>
      <c r="G69" s="47">
        <f>G70</f>
        <v>1094.6</v>
      </c>
    </row>
    <row r="70" spans="1:7" ht="56.25">
      <c r="A70" s="24" t="s">
        <v>105</v>
      </c>
      <c r="B70" s="25"/>
      <c r="C70" s="26" t="s">
        <v>33</v>
      </c>
      <c r="D70" s="26" t="s">
        <v>37</v>
      </c>
      <c r="E70" s="26" t="s">
        <v>67</v>
      </c>
      <c r="F70" s="26"/>
      <c r="G70" s="27">
        <f>G71</f>
        <v>1094.6</v>
      </c>
    </row>
    <row r="71" spans="1:7" ht="77.25" customHeight="1">
      <c r="A71" s="24" t="s">
        <v>116</v>
      </c>
      <c r="B71" s="25"/>
      <c r="C71" s="26" t="s">
        <v>33</v>
      </c>
      <c r="D71" s="26" t="s">
        <v>37</v>
      </c>
      <c r="E71" s="26" t="s">
        <v>68</v>
      </c>
      <c r="F71" s="26"/>
      <c r="G71" s="27">
        <f>G72</f>
        <v>1094.6</v>
      </c>
    </row>
    <row r="72" spans="1:7" ht="21" customHeight="1">
      <c r="A72" s="24" t="s">
        <v>114</v>
      </c>
      <c r="B72" s="25"/>
      <c r="C72" s="26" t="s">
        <v>33</v>
      </c>
      <c r="D72" s="26" t="s">
        <v>37</v>
      </c>
      <c r="E72" s="26" t="s">
        <v>115</v>
      </c>
      <c r="F72" s="26"/>
      <c r="G72" s="27">
        <f>G73</f>
        <v>1094.6</v>
      </c>
    </row>
    <row r="73" spans="1:7" ht="37.5">
      <c r="A73" s="24" t="s">
        <v>87</v>
      </c>
      <c r="B73" s="25"/>
      <c r="C73" s="26" t="s">
        <v>33</v>
      </c>
      <c r="D73" s="26" t="s">
        <v>37</v>
      </c>
      <c r="E73" s="26" t="s">
        <v>115</v>
      </c>
      <c r="F73" s="26" t="s">
        <v>86</v>
      </c>
      <c r="G73" s="27">
        <v>1094.6</v>
      </c>
    </row>
    <row r="74" spans="1:7" ht="18.75" hidden="1">
      <c r="A74" s="24"/>
      <c r="B74" s="25"/>
      <c r="C74" s="26"/>
      <c r="D74" s="26"/>
      <c r="E74" s="26"/>
      <c r="F74" s="26"/>
      <c r="G74" s="27"/>
    </row>
    <row r="75" spans="1:7" s="38" customFormat="1" ht="18.75">
      <c r="A75" s="48" t="s">
        <v>69</v>
      </c>
      <c r="B75" s="46"/>
      <c r="C75" s="49" t="s">
        <v>38</v>
      </c>
      <c r="D75" s="49" t="s">
        <v>31</v>
      </c>
      <c r="E75" s="49"/>
      <c r="F75" s="49"/>
      <c r="G75" s="47">
        <f>G76</f>
        <v>1098.6</v>
      </c>
    </row>
    <row r="76" spans="1:7" s="7" customFormat="1" ht="18.75">
      <c r="A76" s="48" t="s">
        <v>15</v>
      </c>
      <c r="B76" s="46"/>
      <c r="C76" s="49" t="s">
        <v>38</v>
      </c>
      <c r="D76" s="49" t="s">
        <v>32</v>
      </c>
      <c r="E76" s="49"/>
      <c r="F76" s="49"/>
      <c r="G76" s="47">
        <f>G77</f>
        <v>1098.6</v>
      </c>
    </row>
    <row r="77" spans="1:7" s="7" customFormat="1" ht="22.5" customHeight="1">
      <c r="A77" s="24" t="s">
        <v>87</v>
      </c>
      <c r="B77" s="25"/>
      <c r="C77" s="26" t="s">
        <v>38</v>
      </c>
      <c r="D77" s="26" t="s">
        <v>32</v>
      </c>
      <c r="E77" s="26" t="s">
        <v>82</v>
      </c>
      <c r="F77" s="26"/>
      <c r="G77" s="27">
        <f>G78</f>
        <v>1098.6</v>
      </c>
    </row>
    <row r="78" spans="1:7" s="7" customFormat="1" ht="18.75">
      <c r="A78" s="24" t="s">
        <v>113</v>
      </c>
      <c r="B78" s="25"/>
      <c r="C78" s="26" t="s">
        <v>38</v>
      </c>
      <c r="D78" s="26" t="s">
        <v>32</v>
      </c>
      <c r="E78" s="26" t="s">
        <v>59</v>
      </c>
      <c r="F78" s="26"/>
      <c r="G78" s="27">
        <f>G79+G81</f>
        <v>1098.6</v>
      </c>
    </row>
    <row r="79" spans="1:7" s="7" customFormat="1" ht="18.75">
      <c r="A79" s="24" t="s">
        <v>94</v>
      </c>
      <c r="B79" s="25"/>
      <c r="C79" s="26" t="s">
        <v>38</v>
      </c>
      <c r="D79" s="26" t="s">
        <v>32</v>
      </c>
      <c r="E79" s="26" t="s">
        <v>98</v>
      </c>
      <c r="F79" s="26"/>
      <c r="G79" s="27">
        <f>G80</f>
        <v>768.3</v>
      </c>
    </row>
    <row r="80" spans="1:7" ht="37.5">
      <c r="A80" s="24" t="s">
        <v>87</v>
      </c>
      <c r="B80" s="25"/>
      <c r="C80" s="26" t="s">
        <v>38</v>
      </c>
      <c r="D80" s="26" t="s">
        <v>32</v>
      </c>
      <c r="E80" s="26" t="s">
        <v>98</v>
      </c>
      <c r="F80" s="26" t="s">
        <v>86</v>
      </c>
      <c r="G80" s="27">
        <v>768.3</v>
      </c>
    </row>
    <row r="81" spans="1:7" ht="18.75">
      <c r="A81" s="24" t="s">
        <v>133</v>
      </c>
      <c r="B81" s="25"/>
      <c r="C81" s="26" t="s">
        <v>38</v>
      </c>
      <c r="D81" s="26" t="s">
        <v>32</v>
      </c>
      <c r="E81" s="26" t="s">
        <v>134</v>
      </c>
      <c r="F81" s="26"/>
      <c r="G81" s="27">
        <f>G82</f>
        <v>330.3</v>
      </c>
    </row>
    <row r="82" spans="1:7" ht="37.5">
      <c r="A82" s="24" t="s">
        <v>87</v>
      </c>
      <c r="B82" s="25"/>
      <c r="C82" s="26" t="s">
        <v>38</v>
      </c>
      <c r="D82" s="26" t="s">
        <v>32</v>
      </c>
      <c r="E82" s="26" t="s">
        <v>134</v>
      </c>
      <c r="F82" s="26" t="s">
        <v>86</v>
      </c>
      <c r="G82" s="27">
        <v>330.3</v>
      </c>
    </row>
    <row r="83" spans="1:7" s="38" customFormat="1" ht="18.75">
      <c r="A83" s="50" t="s">
        <v>70</v>
      </c>
      <c r="B83" s="46"/>
      <c r="C83" s="49" t="s">
        <v>39</v>
      </c>
      <c r="D83" s="49" t="s">
        <v>31</v>
      </c>
      <c r="E83" s="46"/>
      <c r="F83" s="46" t="s">
        <v>6</v>
      </c>
      <c r="G83" s="47">
        <f>G84+G104</f>
        <v>1299.9</v>
      </c>
    </row>
    <row r="84" spans="1:7" ht="18.75">
      <c r="A84" s="50" t="s">
        <v>16</v>
      </c>
      <c r="B84" s="46"/>
      <c r="C84" s="49" t="s">
        <v>39</v>
      </c>
      <c r="D84" s="49" t="s">
        <v>30</v>
      </c>
      <c r="E84" s="46"/>
      <c r="F84" s="46" t="s">
        <v>6</v>
      </c>
      <c r="G84" s="47">
        <f>G85</f>
        <v>1295.1000000000001</v>
      </c>
    </row>
    <row r="85" spans="1:7" ht="21" customHeight="1">
      <c r="A85" s="24" t="s">
        <v>58</v>
      </c>
      <c r="B85" s="25"/>
      <c r="C85" s="26" t="s">
        <v>39</v>
      </c>
      <c r="D85" s="26" t="s">
        <v>30</v>
      </c>
      <c r="E85" s="25" t="s">
        <v>82</v>
      </c>
      <c r="F85" s="25"/>
      <c r="G85" s="27">
        <f>G86</f>
        <v>1295.1000000000001</v>
      </c>
    </row>
    <row r="86" spans="1:7" ht="18.75">
      <c r="A86" s="24" t="s">
        <v>113</v>
      </c>
      <c r="B86" s="25"/>
      <c r="C86" s="26" t="s">
        <v>39</v>
      </c>
      <c r="D86" s="26" t="s">
        <v>30</v>
      </c>
      <c r="E86" s="25" t="s">
        <v>59</v>
      </c>
      <c r="F86" s="25" t="s">
        <v>6</v>
      </c>
      <c r="G86" s="27">
        <f>G87+G95</f>
        <v>1295.1000000000001</v>
      </c>
    </row>
    <row r="87" spans="1:7" ht="23.25" customHeight="1">
      <c r="A87" s="24" t="s">
        <v>96</v>
      </c>
      <c r="B87" s="25"/>
      <c r="C87" s="26" t="s">
        <v>39</v>
      </c>
      <c r="D87" s="26" t="s">
        <v>30</v>
      </c>
      <c r="E87" s="25" t="s">
        <v>99</v>
      </c>
      <c r="F87" s="25"/>
      <c r="G87" s="27">
        <f>G88+G90</f>
        <v>875.2</v>
      </c>
    </row>
    <row r="88" spans="1:7" ht="36.75" customHeight="1">
      <c r="A88" s="24" t="s">
        <v>111</v>
      </c>
      <c r="B88" s="25"/>
      <c r="C88" s="26" t="s">
        <v>39</v>
      </c>
      <c r="D88" s="26" t="s">
        <v>30</v>
      </c>
      <c r="E88" s="25" t="s">
        <v>99</v>
      </c>
      <c r="F88" s="26" t="s">
        <v>112</v>
      </c>
      <c r="G88" s="27">
        <v>679.6</v>
      </c>
    </row>
    <row r="89" spans="1:7" ht="0.75" customHeight="1">
      <c r="A89" s="24" t="s">
        <v>107</v>
      </c>
      <c r="B89" s="25"/>
      <c r="C89" s="26"/>
      <c r="D89" s="26"/>
      <c r="E89" s="25"/>
      <c r="F89" s="26" t="s">
        <v>108</v>
      </c>
      <c r="G89" s="27"/>
    </row>
    <row r="90" spans="1:7" ht="36" customHeight="1">
      <c r="A90" s="24" t="s">
        <v>87</v>
      </c>
      <c r="B90" s="25"/>
      <c r="C90" s="26" t="s">
        <v>39</v>
      </c>
      <c r="D90" s="26" t="s">
        <v>30</v>
      </c>
      <c r="E90" s="25" t="s">
        <v>99</v>
      </c>
      <c r="F90" s="26" t="s">
        <v>86</v>
      </c>
      <c r="G90" s="27">
        <v>195.6</v>
      </c>
    </row>
    <row r="91" spans="1:7" ht="36" customHeight="1" hidden="1">
      <c r="A91" s="24"/>
      <c r="B91" s="25"/>
      <c r="C91" s="26"/>
      <c r="D91" s="26"/>
      <c r="E91" s="25"/>
      <c r="F91" s="26" t="s">
        <v>121</v>
      </c>
      <c r="G91" s="27">
        <v>45.2</v>
      </c>
    </row>
    <row r="92" spans="1:7" ht="36" customHeight="1" hidden="1">
      <c r="A92" s="24"/>
      <c r="B92" s="25"/>
      <c r="C92" s="26"/>
      <c r="D92" s="26"/>
      <c r="E92" s="25"/>
      <c r="F92" s="26" t="s">
        <v>122</v>
      </c>
      <c r="G92" s="27">
        <v>53.4</v>
      </c>
    </row>
    <row r="93" spans="1:7" ht="36" customHeight="1" hidden="1">
      <c r="A93" s="24"/>
      <c r="B93" s="25"/>
      <c r="C93" s="26"/>
      <c r="D93" s="26"/>
      <c r="E93" s="25"/>
      <c r="F93" s="26" t="s">
        <v>123</v>
      </c>
      <c r="G93" s="27">
        <v>21.5</v>
      </c>
    </row>
    <row r="94" spans="1:7" ht="36" customHeight="1" hidden="1">
      <c r="A94" s="24"/>
      <c r="B94" s="25"/>
      <c r="C94" s="26"/>
      <c r="D94" s="26"/>
      <c r="E94" s="25"/>
      <c r="F94" s="26" t="s">
        <v>124</v>
      </c>
      <c r="G94" s="27">
        <v>75.5</v>
      </c>
    </row>
    <row r="95" spans="1:7" ht="19.5" customHeight="1">
      <c r="A95" s="24" t="s">
        <v>97</v>
      </c>
      <c r="B95" s="25"/>
      <c r="C95" s="26" t="s">
        <v>39</v>
      </c>
      <c r="D95" s="26" t="s">
        <v>30</v>
      </c>
      <c r="E95" s="25" t="s">
        <v>100</v>
      </c>
      <c r="F95" s="28"/>
      <c r="G95" s="37">
        <f>G96+G98</f>
        <v>419.90000000000003</v>
      </c>
    </row>
    <row r="96" spans="1:7" ht="36.75" customHeight="1">
      <c r="A96" s="24" t="s">
        <v>111</v>
      </c>
      <c r="B96" s="25"/>
      <c r="C96" s="26" t="s">
        <v>39</v>
      </c>
      <c r="D96" s="26" t="s">
        <v>30</v>
      </c>
      <c r="E96" s="25" t="s">
        <v>100</v>
      </c>
      <c r="F96" s="25">
        <v>111</v>
      </c>
      <c r="G96" s="27">
        <v>364.6</v>
      </c>
    </row>
    <row r="97" spans="1:7" ht="0.75" customHeight="1" hidden="1">
      <c r="A97" s="24" t="s">
        <v>107</v>
      </c>
      <c r="B97" s="25"/>
      <c r="C97" s="26" t="s">
        <v>39</v>
      </c>
      <c r="D97" s="26" t="s">
        <v>30</v>
      </c>
      <c r="E97" s="25" t="s">
        <v>100</v>
      </c>
      <c r="F97" s="25">
        <v>242</v>
      </c>
      <c r="G97" s="27"/>
    </row>
    <row r="98" spans="1:7" ht="37.5">
      <c r="A98" s="24" t="s">
        <v>87</v>
      </c>
      <c r="B98" s="25"/>
      <c r="C98" s="26" t="s">
        <v>39</v>
      </c>
      <c r="D98" s="26" t="s">
        <v>30</v>
      </c>
      <c r="E98" s="25" t="s">
        <v>100</v>
      </c>
      <c r="F98" s="25">
        <v>244</v>
      </c>
      <c r="G98" s="36">
        <v>55.3</v>
      </c>
    </row>
    <row r="99" spans="1:7" ht="18.75" hidden="1">
      <c r="A99" s="24"/>
      <c r="B99" s="25"/>
      <c r="C99" s="26"/>
      <c r="D99" s="26"/>
      <c r="E99" s="25" t="s">
        <v>120</v>
      </c>
      <c r="F99" s="25">
        <v>221</v>
      </c>
      <c r="G99" s="33">
        <v>11.7</v>
      </c>
    </row>
    <row r="100" spans="1:7" ht="18.75" hidden="1">
      <c r="A100" s="24"/>
      <c r="B100" s="25"/>
      <c r="C100" s="26"/>
      <c r="D100" s="26"/>
      <c r="E100" s="25" t="s">
        <v>120</v>
      </c>
      <c r="F100" s="25">
        <v>223</v>
      </c>
      <c r="G100" s="33">
        <v>6.5</v>
      </c>
    </row>
    <row r="101" spans="1:7" ht="18.75" hidden="1">
      <c r="A101" s="24"/>
      <c r="B101" s="25"/>
      <c r="C101" s="26"/>
      <c r="D101" s="26"/>
      <c r="E101" s="25" t="s">
        <v>120</v>
      </c>
      <c r="F101" s="25">
        <v>225</v>
      </c>
      <c r="G101" s="33">
        <v>14.6</v>
      </c>
    </row>
    <row r="102" spans="1:7" ht="18.75" hidden="1">
      <c r="A102" s="24"/>
      <c r="B102" s="25"/>
      <c r="C102" s="26"/>
      <c r="D102" s="26"/>
      <c r="E102" s="25" t="s">
        <v>120</v>
      </c>
      <c r="F102" s="25">
        <v>226</v>
      </c>
      <c r="G102" s="33">
        <v>2</v>
      </c>
    </row>
    <row r="103" spans="1:7" ht="18.75" hidden="1">
      <c r="A103" s="24"/>
      <c r="B103" s="25"/>
      <c r="C103" s="26"/>
      <c r="D103" s="26"/>
      <c r="E103" s="25" t="s">
        <v>120</v>
      </c>
      <c r="F103" s="25">
        <v>340</v>
      </c>
      <c r="G103" s="33">
        <v>20.5</v>
      </c>
    </row>
    <row r="104" spans="1:7" s="38" customFormat="1" ht="26.25" customHeight="1">
      <c r="A104" s="50" t="s">
        <v>28</v>
      </c>
      <c r="B104" s="46"/>
      <c r="C104" s="49" t="s">
        <v>39</v>
      </c>
      <c r="D104" s="49" t="s">
        <v>33</v>
      </c>
      <c r="E104" s="46"/>
      <c r="F104" s="46"/>
      <c r="G104" s="47">
        <f>G105</f>
        <v>4.8</v>
      </c>
    </row>
    <row r="105" spans="1:7" ht="30" customHeight="1">
      <c r="A105" s="24" t="s">
        <v>58</v>
      </c>
      <c r="B105" s="25"/>
      <c r="C105" s="26" t="s">
        <v>39</v>
      </c>
      <c r="D105" s="26" t="s">
        <v>33</v>
      </c>
      <c r="E105" s="25" t="s">
        <v>82</v>
      </c>
      <c r="F105" s="25"/>
      <c r="G105" s="27">
        <f>G106</f>
        <v>4.8</v>
      </c>
    </row>
    <row r="106" spans="1:7" ht="18.75">
      <c r="A106" s="24" t="s">
        <v>113</v>
      </c>
      <c r="B106" s="25"/>
      <c r="C106" s="26" t="s">
        <v>39</v>
      </c>
      <c r="D106" s="26" t="s">
        <v>33</v>
      </c>
      <c r="E106" s="25" t="s">
        <v>59</v>
      </c>
      <c r="F106" s="25"/>
      <c r="G106" s="27">
        <f>G107</f>
        <v>4.8</v>
      </c>
    </row>
    <row r="107" spans="1:7" ht="18.75">
      <c r="A107" s="24" t="s">
        <v>72</v>
      </c>
      <c r="B107" s="25"/>
      <c r="C107" s="26" t="s">
        <v>39</v>
      </c>
      <c r="D107" s="26" t="s">
        <v>33</v>
      </c>
      <c r="E107" s="25" t="s">
        <v>71</v>
      </c>
      <c r="F107" s="25"/>
      <c r="G107" s="27">
        <f>G108</f>
        <v>4.8</v>
      </c>
    </row>
    <row r="108" spans="1:8" ht="37.5">
      <c r="A108" s="24" t="s">
        <v>87</v>
      </c>
      <c r="B108" s="25"/>
      <c r="C108" s="26" t="s">
        <v>39</v>
      </c>
      <c r="D108" s="26" t="s">
        <v>33</v>
      </c>
      <c r="E108" s="25" t="s">
        <v>71</v>
      </c>
      <c r="F108" s="26" t="s">
        <v>86</v>
      </c>
      <c r="G108" s="27">
        <v>4.8</v>
      </c>
      <c r="H108" s="2">
        <v>290</v>
      </c>
    </row>
    <row r="109" spans="1:7" s="38" customFormat="1" ht="18.75">
      <c r="A109" s="50" t="s">
        <v>74</v>
      </c>
      <c r="B109" s="46"/>
      <c r="C109" s="49" t="s">
        <v>40</v>
      </c>
      <c r="D109" s="49" t="s">
        <v>31</v>
      </c>
      <c r="E109" s="49"/>
      <c r="F109" s="49"/>
      <c r="G109" s="47">
        <f>G110</f>
        <v>170.6</v>
      </c>
    </row>
    <row r="110" spans="1:7" ht="18.75">
      <c r="A110" s="50" t="s">
        <v>19</v>
      </c>
      <c r="B110" s="46"/>
      <c r="C110" s="49" t="s">
        <v>40</v>
      </c>
      <c r="D110" s="49" t="s">
        <v>30</v>
      </c>
      <c r="E110" s="49"/>
      <c r="F110" s="49"/>
      <c r="G110" s="47">
        <f>G111</f>
        <v>170.6</v>
      </c>
    </row>
    <row r="111" spans="1:7" ht="21.75" customHeight="1">
      <c r="A111" s="24" t="s">
        <v>58</v>
      </c>
      <c r="B111" s="25"/>
      <c r="C111" s="26" t="s">
        <v>40</v>
      </c>
      <c r="D111" s="26" t="s">
        <v>30</v>
      </c>
      <c r="E111" s="26" t="s">
        <v>82</v>
      </c>
      <c r="F111" s="26"/>
      <c r="G111" s="27">
        <f>G112</f>
        <v>170.6</v>
      </c>
    </row>
    <row r="112" spans="1:7" ht="18.75">
      <c r="A112" s="24" t="s">
        <v>113</v>
      </c>
      <c r="B112" s="25"/>
      <c r="C112" s="26" t="s">
        <v>40</v>
      </c>
      <c r="D112" s="26" t="s">
        <v>30</v>
      </c>
      <c r="E112" s="26" t="s">
        <v>59</v>
      </c>
      <c r="F112" s="26"/>
      <c r="G112" s="27">
        <f>G113</f>
        <v>170.6</v>
      </c>
    </row>
    <row r="113" spans="1:7" ht="75.75" customHeight="1">
      <c r="A113" s="24" t="s">
        <v>106</v>
      </c>
      <c r="B113" s="25"/>
      <c r="C113" s="26" t="s">
        <v>40</v>
      </c>
      <c r="D113" s="26" t="s">
        <v>30</v>
      </c>
      <c r="E113" s="26" t="s">
        <v>75</v>
      </c>
      <c r="F113" s="26"/>
      <c r="G113" s="27">
        <f>G114</f>
        <v>170.6</v>
      </c>
    </row>
    <row r="114" spans="1:8" ht="18.75">
      <c r="A114" s="24" t="s">
        <v>93</v>
      </c>
      <c r="B114" s="25"/>
      <c r="C114" s="26" t="s">
        <v>40</v>
      </c>
      <c r="D114" s="26" t="s">
        <v>30</v>
      </c>
      <c r="E114" s="26" t="s">
        <v>75</v>
      </c>
      <c r="F114" s="26" t="s">
        <v>92</v>
      </c>
      <c r="G114" s="27">
        <v>170.6</v>
      </c>
      <c r="H114" s="2">
        <v>263</v>
      </c>
    </row>
    <row r="115" spans="1:7" ht="18.75" hidden="1">
      <c r="A115" s="12" t="s">
        <v>76</v>
      </c>
      <c r="B115" s="15"/>
      <c r="C115" s="16" t="s">
        <v>34</v>
      </c>
      <c r="D115" s="16" t="s">
        <v>31</v>
      </c>
      <c r="E115" s="17"/>
      <c r="F115" s="29"/>
      <c r="G115" s="29"/>
    </row>
    <row r="116" spans="1:7" ht="18.75" hidden="1">
      <c r="A116" s="11" t="s">
        <v>21</v>
      </c>
      <c r="B116" s="15"/>
      <c r="C116" s="16" t="s">
        <v>34</v>
      </c>
      <c r="D116" s="16" t="s">
        <v>30</v>
      </c>
      <c r="E116" s="16"/>
      <c r="F116" s="26"/>
      <c r="G116" s="26"/>
    </row>
    <row r="117" spans="1:7" ht="37.5" hidden="1">
      <c r="A117" s="11" t="s">
        <v>58</v>
      </c>
      <c r="B117" s="15"/>
      <c r="C117" s="16" t="s">
        <v>34</v>
      </c>
      <c r="D117" s="16" t="s">
        <v>30</v>
      </c>
      <c r="E117" s="16" t="s">
        <v>82</v>
      </c>
      <c r="F117" s="26"/>
      <c r="G117" s="26"/>
    </row>
    <row r="118" spans="1:7" ht="37.5" hidden="1">
      <c r="A118" s="11" t="s">
        <v>58</v>
      </c>
      <c r="B118" s="15"/>
      <c r="C118" s="16" t="s">
        <v>34</v>
      </c>
      <c r="D118" s="16" t="s">
        <v>30</v>
      </c>
      <c r="E118" s="16" t="s">
        <v>59</v>
      </c>
      <c r="F118" s="26"/>
      <c r="G118" s="26"/>
    </row>
    <row r="119" spans="1:7" ht="18.75" hidden="1">
      <c r="A119" s="11" t="s">
        <v>77</v>
      </c>
      <c r="B119" s="15"/>
      <c r="C119" s="16" t="s">
        <v>34</v>
      </c>
      <c r="D119" s="16" t="s">
        <v>30</v>
      </c>
      <c r="E119" s="16" t="s">
        <v>73</v>
      </c>
      <c r="F119" s="26"/>
      <c r="G119" s="26"/>
    </row>
    <row r="120" spans="1:7" ht="37.5" hidden="1">
      <c r="A120" s="11" t="s">
        <v>87</v>
      </c>
      <c r="B120" s="15"/>
      <c r="C120" s="16" t="s">
        <v>34</v>
      </c>
      <c r="D120" s="16" t="s">
        <v>30</v>
      </c>
      <c r="E120" s="16" t="s">
        <v>73</v>
      </c>
      <c r="F120" s="26" t="s">
        <v>86</v>
      </c>
      <c r="G120" s="26"/>
    </row>
    <row r="121" spans="6:7" ht="18.75">
      <c r="F121" s="30"/>
      <c r="G121" s="30"/>
    </row>
  </sheetData>
  <sheetProtection/>
  <mergeCells count="6">
    <mergeCell ref="G10:G12"/>
    <mergeCell ref="A6:G6"/>
    <mergeCell ref="A7:G7"/>
    <mergeCell ref="A10:A12"/>
    <mergeCell ref="B10:F11"/>
    <mergeCell ref="C4:F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2014-11-07T13:07:44Z</cp:lastPrinted>
  <dcterms:created xsi:type="dcterms:W3CDTF">2010-11-02T06:17:02Z</dcterms:created>
  <dcterms:modified xsi:type="dcterms:W3CDTF">2014-12-18T12:18:31Z</dcterms:modified>
  <cp:category/>
  <cp:version/>
  <cp:contentType/>
  <cp:contentStatus/>
</cp:coreProperties>
</file>