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120" activeTab="1"/>
  </bookViews>
  <sheets>
    <sheet name="5 " sheetId="1" r:id="rId1"/>
    <sheet name="6 (2)" sheetId="2" r:id="rId2"/>
  </sheets>
  <definedNames>
    <definedName name="_xlnm.Print_Area" localSheetId="0">'5 '!$A$1:$D$33</definedName>
    <definedName name="_xlnm.Print_Area" localSheetId="1">'6 (2)'!$A$1:$G$115</definedName>
  </definedNames>
  <calcPr fullCalcOnLoad="1"/>
</workbook>
</file>

<file path=xl/sharedStrings.xml><?xml version="1.0" encoding="utf-8"?>
<sst xmlns="http://schemas.openxmlformats.org/spreadsheetml/2006/main" count="526" uniqueCount="151">
  <si>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</si>
  <si>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</si>
  <si>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</si>
  <si>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</si>
  <si>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</si>
  <si>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</si>
  <si>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</si>
  <si>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</si>
  <si>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</si>
  <si>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</si>
  <si>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</si>
  <si>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Проведение выборов и референдумов</t>
  </si>
  <si>
    <t>Резервные фонды</t>
  </si>
  <si>
    <t>Национальная оборона</t>
  </si>
  <si>
    <t>Мобилизационная  и вневойсковая подготовка</t>
  </si>
  <si>
    <t>Осуществление первичного воинского учета 
на территориях, где отсутствуют военные комиссариаты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</si>
  <si>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</si>
  <si>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</si>
  <si>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</si>
  <si>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</si>
  <si>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</si>
  <si>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</si>
  <si>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Приложение №5</t>
  </si>
  <si>
    <t>Ведомственная структура расходов</t>
  </si>
  <si>
    <t>Приложение №6</t>
  </si>
  <si>
    <t>Социальная политика</t>
  </si>
  <si>
    <t>Пенсионное обеспечение</t>
  </si>
  <si>
    <t xml:space="preserve">Физическая культура </t>
  </si>
  <si>
    <t>Физическая культура</t>
  </si>
  <si>
    <t xml:space="preserve">№         от                             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</si>
  <si>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</si>
  <si>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</si>
  <si>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 xml:space="preserve">№         от                       </t>
  </si>
  <si>
    <t>Национальная эономика</t>
  </si>
  <si>
    <t>Культура, кинематография</t>
  </si>
  <si>
    <t xml:space="preserve">Другие вопросы в области культуры, кинематографии 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</si>
  <si>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</si>
  <si>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</si>
  <si>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</si>
  <si>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</si>
  <si>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</si>
  <si>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</si>
  <si>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</si>
  <si>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</si>
  <si>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</si>
  <si>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</si>
  <si>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</si>
  <si>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</si>
  <si>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</si>
  <si>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</si>
  <si>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ВСЕГО РАСХОДОВ: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</si>
  <si>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</si>
  <si>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</si>
  <si>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ГРБС</t>
  </si>
  <si>
    <t>07</t>
  </si>
  <si>
    <t>Обеспечение проведения выборов и референдумов</t>
  </si>
  <si>
    <t>на 2014 год</t>
  </si>
  <si>
    <t>ОБЩЕГОСУДАРСТВЕННЫЕ ВОПРОСЫ</t>
  </si>
  <si>
    <t>86 4 0000</t>
  </si>
  <si>
    <t>Иные межбюджетные трансферты на осуществление полномочий по внешнему муниципальному финансовому контролю</t>
  </si>
  <si>
    <t>86 4 0283</t>
  </si>
  <si>
    <t>Обеспечение деятельности Главы администрации</t>
  </si>
  <si>
    <t>86 3 0000</t>
  </si>
  <si>
    <t>Расходы на выплаты по оплате труда органов местного самоуправления</t>
  </si>
  <si>
    <t>86 3 0010</t>
  </si>
  <si>
    <t>86 4 0010</t>
  </si>
  <si>
    <t>Расходы на обеспечение функций органов местного самоуправления</t>
  </si>
  <si>
    <t>86 4 0012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</si>
  <si>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</si>
  <si>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86 4 0281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</si>
  <si>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</si>
  <si>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86 4 0282</t>
  </si>
  <si>
    <t>Непрограммные расходы органов местного самоуправления</t>
  </si>
  <si>
    <t>87 9 0000</t>
  </si>
  <si>
    <t>87 9 8001</t>
  </si>
  <si>
    <t>87 9 8002</t>
  </si>
  <si>
    <t>Ежегодный членский взнос в Ассоциацию "Совет муниципальных образований Ленинградской области"</t>
  </si>
  <si>
    <t>87 9 8007</t>
  </si>
  <si>
    <t>87 9 8008</t>
  </si>
  <si>
    <t>87 9 8009</t>
  </si>
  <si>
    <t>НАЦИОНАЛЬНАЯ ОБОРОНА</t>
  </si>
  <si>
    <t>Мобилизационная и вневойсковая подготовка</t>
  </si>
  <si>
    <t>НАЦИОНАЛЬНАЯ ЭКОНОМИКА</t>
  </si>
  <si>
    <t>47 0 0000</t>
  </si>
  <si>
    <t>47 1 0000</t>
  </si>
  <si>
    <t>ЖИЛИЩНО-КОММУНАЛЬНОЕ ХОЗЯЙСТВО</t>
  </si>
  <si>
    <t>87 9 0701</t>
  </si>
  <si>
    <t>87 9 8016</t>
  </si>
  <si>
    <t>Прочие мероприятия по благоустройству  поселений</t>
  </si>
  <si>
    <t>КУЛЬТУРА, КИНЕМАТОГРАФИЯ</t>
  </si>
  <si>
    <t>87 9 8024</t>
  </si>
  <si>
    <t xml:space="preserve">Мероприятия в сфере культуры </t>
  </si>
  <si>
    <t>87 9 8025</t>
  </si>
  <si>
    <t>СОЦИАЛЬНАЯ ПОЛИТИКА</t>
  </si>
  <si>
    <t>87 9 0041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</si>
  <si>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</si>
  <si>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</si>
  <si>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</si>
  <si>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</si>
  <si>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</si>
  <si>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</si>
  <si>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87 0 0000</t>
  </si>
  <si>
    <t xml:space="preserve">01 </t>
  </si>
  <si>
    <t>Фонд оплаты труда муниципальных органов и взносы по обязательному социальному страхованию</t>
  </si>
  <si>
    <t>86 0 0000</t>
  </si>
  <si>
    <t>Обеспечение деятельности органов местного самоуправления</t>
  </si>
  <si>
    <t>244</t>
  </si>
  <si>
    <t>Прочая закупка товаров, работ и услуг для обеспечения муниципальных нужд</t>
  </si>
  <si>
    <t>Информационное обеспечение деятельности органов местного самоуправления</t>
  </si>
  <si>
    <t>Обеспечение начисления платы за наем и доставки квитанций</t>
  </si>
  <si>
    <t>87 9 5118</t>
  </si>
  <si>
    <t>87 9 7134</t>
  </si>
  <si>
    <t>121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</si>
  <si>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</si>
  <si>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</si>
  <si>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312</t>
  </si>
  <si>
    <t>Иные пенсии, социальные доплаты к пенсиям</t>
  </si>
  <si>
    <t>Обеспечение содержания уличного освещения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</si>
  <si>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</si>
  <si>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Субсидия юридическим лицам на компенсацию выпадающих доходов по оказанию услуг бани </t>
  </si>
  <si>
    <t>Содержание мест захоронения</t>
  </si>
  <si>
    <t>Обеспечение деятельности дома культуры</t>
  </si>
  <si>
    <t>Обеспечение деятельности библиотеки</t>
  </si>
  <si>
    <t>87 9 8015</t>
  </si>
  <si>
    <t>87 9 8019</t>
  </si>
  <si>
    <t>87 9 8021</t>
  </si>
  <si>
    <t>87 9 8023</t>
  </si>
  <si>
    <t>Сумма           (тысяч рублей)</t>
  </si>
  <si>
    <t>852</t>
  </si>
  <si>
    <t xml:space="preserve">МО «Нежновское сельское поселение» </t>
  </si>
  <si>
    <r>
      <t xml:space="preserve">муниципального образования "Нежновское сельское поселение" </t>
    </r>
    <r>
      <rPr>
        <b/>
        <sz val="14"/>
        <rFont val="Times New Roman"/>
        <family val="1"/>
      </rPr>
      <t>на 2014 год</t>
    </r>
  </si>
  <si>
    <t>Администрация МО "Нежновское сельское поселение"</t>
  </si>
  <si>
    <t>обществ.тел.</t>
  </si>
  <si>
    <t>Уплата прочих налогов, сборов и иных платежей</t>
  </si>
  <si>
    <t>Резервный фонд  администрации МО Нежновское сельское поселение"</t>
  </si>
  <si>
    <t>Муниципальная программа МО Нежновское сельское поселение"  "Развитие дорог в Нежноском сельском поселении"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</si>
  <si>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Нежновское сельское поселение"</t>
  </si>
  <si>
    <t>Закупка товаров, работ, услуг в сфере информационно-коммуникационных технологий</t>
  </si>
  <si>
    <t>242</t>
  </si>
  <si>
    <t>87 9 8027</t>
  </si>
  <si>
    <t>членские взносы</t>
  </si>
  <si>
    <t>СМИ газета время</t>
  </si>
  <si>
    <t>221ст заправка катриджа,программист</t>
  </si>
  <si>
    <t>Обеспечение деятельности аппаратов органов местного самоуправления</t>
  </si>
  <si>
    <t>Фонд оплаты труда казенных учреждений и взносы по обязательному социальному страхованию</t>
  </si>
  <si>
    <t>111</t>
  </si>
  <si>
    <t xml:space="preserve">Непрограммные расходы </t>
  </si>
  <si>
    <t>Мероприятия по содержанию дорог (дорожный фонд)</t>
  </si>
  <si>
    <t>47 1 8037</t>
  </si>
  <si>
    <t>Поддержание существующей сети автомобильных дорог общего пользования" в рамках муниципальной программы МО Нежновское сельского поселения"  "Развитие автомобильных дорог в Нежновское сельском поселении"</t>
  </si>
  <si>
    <t>Обеспечение услугами общественного телефона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</si>
</sst>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65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2" fillId="24" borderId="0" xfId="0" applyFont="1" applyFill="1" applyAlignment="1">
      <alignment horizontal="left" vertical="top" wrapText="1"/>
    </xf>
    <xf numFmtId="0" fontId="2" fillId="25" borderId="0" xfId="0" applyFont="1" applyFill="1" applyAlignment="1">
      <alignment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166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/>
    </xf>
    <xf numFmtId="0" fontId="2" fillId="24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6" fontId="1" fillId="2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SheetLayoutView="100" zoomScalePageLayoutView="0" workbookViewId="0" topLeftCell="A7">
      <selection activeCell="D3" sqref="D3"/>
    </sheetView>
  </sheetViews>
  <sheetFormatPr defaultColWidth="9.00390625" defaultRowHeight="12.75"/>
  <cols>
    <col min="1" max="1" width="76.125" style="2" customWidth="1"/>
    <col min="2" max="3" width="6.75390625" style="2" customWidth="1"/>
    <col min="4" max="4" width="16.625" style="2" customWidth="1"/>
    <col min="5" max="5" width="13.625" style="2" customWidth="1"/>
    <col min="6" max="6" width="12.125" style="2" customWidth="1"/>
    <col min="7" max="16384" width="9.125" style="2" customWidth="1"/>
  </cols>
  <sheetData>
    <row r="1" ht="18.75">
      <c r="D1" s="5" t="s">
        <v>22</v>
      </c>
    </row>
    <row r="2" ht="18.75">
      <c r="D2" s="4" t="s">
        <v>0</v>
      </c>
    </row>
    <row r="3" ht="18.75">
      <c r="D3" s="4" t="s">
        <v>129</v>
      </c>
    </row>
    <row r="4" ht="18.75">
      <c r="D4" s="4" t="s">
        <v>29</v>
      </c>
    </row>
    <row r="5" ht="18.75">
      <c r="D5" s="6"/>
    </row>
    <row r="6" ht="18.75">
      <c r="D6" s="6"/>
    </row>
    <row r="7" spans="1:4" ht="36.75" customHeight="1">
      <c r="A7" s="46" t="s">
        <v>51</v>
      </c>
      <c r="B7" s="46"/>
      <c r="C7" s="46"/>
      <c r="D7" s="46"/>
    </row>
    <row r="8" spans="1:4" ht="19.5">
      <c r="A8" s="47" t="s">
        <v>52</v>
      </c>
      <c r="B8" s="47"/>
      <c r="C8" s="47"/>
      <c r="D8" s="47"/>
    </row>
    <row r="9" spans="1:4" ht="18.75">
      <c r="A9" s="48" t="s">
        <v>56</v>
      </c>
      <c r="B9" s="48"/>
      <c r="C9" s="48"/>
      <c r="D9" s="48"/>
    </row>
    <row r="10" ht="18.75">
      <c r="D10" s="14"/>
    </row>
    <row r="11" spans="1:4" ht="31.5">
      <c r="A11" s="33" t="s">
        <v>2</v>
      </c>
      <c r="B11" s="11" t="s">
        <v>3</v>
      </c>
      <c r="C11" s="11" t="s">
        <v>4</v>
      </c>
      <c r="D11" s="13" t="s">
        <v>127</v>
      </c>
    </row>
    <row r="12" spans="1:4" ht="18.75">
      <c r="A12" s="23" t="s">
        <v>50</v>
      </c>
      <c r="B12" s="25" t="s">
        <v>7</v>
      </c>
      <c r="C12" s="25" t="s">
        <v>7</v>
      </c>
      <c r="D12" s="30">
        <f>D13+D19+D21+D23+D27+D30+D32</f>
        <v>6597.299999999999</v>
      </c>
    </row>
    <row r="13" spans="1:4" s="1" customFormat="1" ht="18.75">
      <c r="A13" s="29" t="s">
        <v>8</v>
      </c>
      <c r="B13" s="31" t="s">
        <v>39</v>
      </c>
      <c r="C13" s="31" t="s">
        <v>40</v>
      </c>
      <c r="D13" s="32">
        <f>D14+D15+D17+D18+D16</f>
        <v>4155.799999999999</v>
      </c>
    </row>
    <row r="14" spans="1:4" s="1" customFormat="1" ht="55.5" customHeight="1">
      <c r="A14" s="29" t="s">
        <v>31</v>
      </c>
      <c r="B14" s="31" t="s">
        <v>39</v>
      </c>
      <c r="C14" s="31" t="s">
        <v>41</v>
      </c>
      <c r="D14" s="32">
        <v>37.5</v>
      </c>
    </row>
    <row r="15" spans="1:4" ht="59.25" customHeight="1">
      <c r="A15" s="29" t="s">
        <v>10</v>
      </c>
      <c r="B15" s="31" t="s">
        <v>39</v>
      </c>
      <c r="C15" s="31" t="s">
        <v>42</v>
      </c>
      <c r="D15" s="32">
        <v>4018.4</v>
      </c>
    </row>
    <row r="16" spans="1:4" ht="18.75">
      <c r="A16" s="29" t="s">
        <v>55</v>
      </c>
      <c r="B16" s="31" t="s">
        <v>39</v>
      </c>
      <c r="C16" s="31" t="s">
        <v>54</v>
      </c>
      <c r="D16" s="32">
        <v>22.9</v>
      </c>
    </row>
    <row r="17" spans="1:4" ht="18.75">
      <c r="A17" s="29" t="s">
        <v>12</v>
      </c>
      <c r="B17" s="31" t="s">
        <v>39</v>
      </c>
      <c r="C17" s="31" t="s">
        <v>43</v>
      </c>
      <c r="D17" s="32">
        <v>20</v>
      </c>
    </row>
    <row r="18" spans="1:4" s="10" customFormat="1" ht="18.75">
      <c r="A18" s="29" t="s">
        <v>30</v>
      </c>
      <c r="B18" s="31" t="s">
        <v>39</v>
      </c>
      <c r="C18" s="31" t="s">
        <v>44</v>
      </c>
      <c r="D18" s="32">
        <v>57</v>
      </c>
    </row>
    <row r="19" spans="1:4" s="12" customFormat="1" ht="18.75">
      <c r="A19" s="29" t="s">
        <v>13</v>
      </c>
      <c r="B19" s="31" t="s">
        <v>45</v>
      </c>
      <c r="C19" s="31" t="s">
        <v>40</v>
      </c>
      <c r="D19" s="32">
        <f>D20</f>
        <v>98.8</v>
      </c>
    </row>
    <row r="20" spans="1:4" s="10" customFormat="1" ht="18.75">
      <c r="A20" s="29" t="s">
        <v>14</v>
      </c>
      <c r="B20" s="31" t="s">
        <v>45</v>
      </c>
      <c r="C20" s="31" t="s">
        <v>41</v>
      </c>
      <c r="D20" s="32">
        <v>98.8</v>
      </c>
    </row>
    <row r="21" spans="1:4" s="1" customFormat="1" ht="18.75">
      <c r="A21" s="20" t="s">
        <v>33</v>
      </c>
      <c r="B21" s="31" t="s">
        <v>42</v>
      </c>
      <c r="C21" s="31" t="s">
        <v>40</v>
      </c>
      <c r="D21" s="32">
        <f>D22</f>
        <v>145.7</v>
      </c>
    </row>
    <row r="22" spans="1:4" ht="18.75">
      <c r="A22" s="20" t="s">
        <v>36</v>
      </c>
      <c r="B22" s="31" t="s">
        <v>42</v>
      </c>
      <c r="C22" s="31" t="s">
        <v>46</v>
      </c>
      <c r="D22" s="32">
        <v>145.7</v>
      </c>
    </row>
    <row r="23" spans="1:4" s="1" customFormat="1" ht="18.75">
      <c r="A23" s="34" t="s">
        <v>16</v>
      </c>
      <c r="B23" s="31" t="s">
        <v>47</v>
      </c>
      <c r="C23" s="31" t="s">
        <v>40</v>
      </c>
      <c r="D23" s="32">
        <f>D24+D25+D26</f>
        <v>853</v>
      </c>
    </row>
    <row r="24" spans="1:4" s="1" customFormat="1" ht="18.75">
      <c r="A24" s="34" t="s">
        <v>17</v>
      </c>
      <c r="B24" s="31" t="s">
        <v>47</v>
      </c>
      <c r="C24" s="31" t="s">
        <v>39</v>
      </c>
      <c r="D24" s="32">
        <v>0</v>
      </c>
    </row>
    <row r="25" spans="1:4" ht="18.75">
      <c r="A25" s="34" t="s">
        <v>18</v>
      </c>
      <c r="B25" s="31" t="s">
        <v>47</v>
      </c>
      <c r="C25" s="31" t="s">
        <v>45</v>
      </c>
      <c r="D25" s="32">
        <v>0</v>
      </c>
    </row>
    <row r="26" spans="1:4" ht="18.75">
      <c r="A26" s="34" t="s">
        <v>19</v>
      </c>
      <c r="B26" s="31" t="s">
        <v>47</v>
      </c>
      <c r="C26" s="31" t="s">
        <v>41</v>
      </c>
      <c r="D26" s="32">
        <v>853</v>
      </c>
    </row>
    <row r="27" spans="1:4" s="1" customFormat="1" ht="18.75">
      <c r="A27" s="29" t="s">
        <v>34</v>
      </c>
      <c r="B27" s="31" t="s">
        <v>48</v>
      </c>
      <c r="C27" s="31" t="s">
        <v>40</v>
      </c>
      <c r="D27" s="32">
        <f>D28+D29</f>
        <v>1183.1</v>
      </c>
    </row>
    <row r="28" spans="1:4" ht="18.75">
      <c r="A28" s="29" t="s">
        <v>20</v>
      </c>
      <c r="B28" s="31" t="s">
        <v>48</v>
      </c>
      <c r="C28" s="31" t="s">
        <v>39</v>
      </c>
      <c r="D28" s="32">
        <v>1178.6</v>
      </c>
    </row>
    <row r="29" spans="1:4" ht="18.75">
      <c r="A29" s="29" t="s">
        <v>35</v>
      </c>
      <c r="B29" s="31" t="s">
        <v>48</v>
      </c>
      <c r="C29" s="31" t="s">
        <v>42</v>
      </c>
      <c r="D29" s="32">
        <v>4.5</v>
      </c>
    </row>
    <row r="30" spans="1:4" s="9" customFormat="1" ht="18.75">
      <c r="A30" s="29" t="s">
        <v>25</v>
      </c>
      <c r="B30" s="31" t="s">
        <v>49</v>
      </c>
      <c r="C30" s="31" t="s">
        <v>40</v>
      </c>
      <c r="D30" s="32">
        <f>D31</f>
        <v>160.9</v>
      </c>
    </row>
    <row r="31" spans="1:4" ht="18" customHeight="1">
      <c r="A31" s="29" t="s">
        <v>26</v>
      </c>
      <c r="B31" s="31" t="s">
        <v>49</v>
      </c>
      <c r="C31" s="31" t="s">
        <v>39</v>
      </c>
      <c r="D31" s="32">
        <v>160.9</v>
      </c>
    </row>
    <row r="32" spans="1:4" s="1" customFormat="1" ht="18.75" hidden="1">
      <c r="A32" s="29" t="s">
        <v>21</v>
      </c>
      <c r="B32" s="31" t="s">
        <v>43</v>
      </c>
      <c r="C32" s="31" t="s">
        <v>40</v>
      </c>
      <c r="D32" s="32">
        <v>0</v>
      </c>
    </row>
    <row r="33" spans="1:4" ht="18.75" hidden="1">
      <c r="A33" s="29" t="s">
        <v>27</v>
      </c>
      <c r="B33" s="31" t="s">
        <v>43</v>
      </c>
      <c r="C33" s="31" t="s">
        <v>39</v>
      </c>
      <c r="D33" s="32">
        <v>0</v>
      </c>
    </row>
  </sheetData>
  <sheetProtection/>
  <mergeCells count="3">
    <mergeCell ref="A7:D7"/>
    <mergeCell ref="A8:D8"/>
    <mergeCell ref="A9:D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SheetLayoutView="100" zoomScalePageLayoutView="0" workbookViewId="0" topLeftCell="A88">
      <selection activeCell="A92" sqref="A92"/>
    </sheetView>
  </sheetViews>
  <sheetFormatPr defaultColWidth="9.00390625" defaultRowHeight="12.75"/>
  <cols>
    <col min="1" max="1" width="71.75390625" style="2" customWidth="1"/>
    <col min="2" max="2" width="7.875" style="2" bestFit="1" customWidth="1"/>
    <col min="3" max="3" width="7.00390625" style="15" customWidth="1"/>
    <col min="4" max="4" width="6.625" style="15" customWidth="1"/>
    <col min="5" max="5" width="13.00390625" style="15" customWidth="1"/>
    <col min="6" max="6" width="6.125" style="15" customWidth="1"/>
    <col min="7" max="7" width="13.375" style="2" customWidth="1"/>
    <col min="8" max="8" width="12.75390625" style="2" customWidth="1"/>
    <col min="9" max="16384" width="9.125" style="2" customWidth="1"/>
  </cols>
  <sheetData>
    <row r="1" ht="18.75">
      <c r="G1" s="5" t="s">
        <v>24</v>
      </c>
    </row>
    <row r="2" ht="18.75">
      <c r="G2" s="4" t="s">
        <v>0</v>
      </c>
    </row>
    <row r="3" ht="18.75">
      <c r="G3" s="4" t="s">
        <v>129</v>
      </c>
    </row>
    <row r="4" ht="18.75">
      <c r="G4" s="4" t="s">
        <v>32</v>
      </c>
    </row>
    <row r="6" ht="18.75">
      <c r="F6" s="16"/>
    </row>
    <row r="7" spans="1:7" ht="18.75">
      <c r="A7" s="49" t="s">
        <v>23</v>
      </c>
      <c r="B7" s="49"/>
      <c r="C7" s="49"/>
      <c r="D7" s="49"/>
      <c r="E7" s="49"/>
      <c r="F7" s="49"/>
      <c r="G7" s="49"/>
    </row>
    <row r="8" spans="1:7" ht="18.75">
      <c r="A8" s="49" t="s">
        <v>130</v>
      </c>
      <c r="B8" s="49"/>
      <c r="C8" s="49"/>
      <c r="D8" s="49"/>
      <c r="E8" s="49"/>
      <c r="F8" s="49"/>
      <c r="G8" s="49"/>
    </row>
    <row r="9" ht="18.75">
      <c r="G9" s="14" t="s">
        <v>1</v>
      </c>
    </row>
    <row r="10" spans="1:7" ht="31.5">
      <c r="A10" s="11" t="s">
        <v>2</v>
      </c>
      <c r="B10" s="11" t="s">
        <v>53</v>
      </c>
      <c r="C10" s="11" t="s">
        <v>3</v>
      </c>
      <c r="D10" s="11" t="s">
        <v>4</v>
      </c>
      <c r="E10" s="11" t="s">
        <v>5</v>
      </c>
      <c r="F10" s="11" t="s">
        <v>6</v>
      </c>
      <c r="G10" s="17" t="s">
        <v>38</v>
      </c>
    </row>
    <row r="11" spans="1:7" ht="18.75">
      <c r="A11" s="3"/>
      <c r="B11" s="7"/>
      <c r="C11" s="8" t="s">
        <v>7</v>
      </c>
      <c r="D11" s="8" t="s">
        <v>7</v>
      </c>
      <c r="E11" s="8" t="s">
        <v>7</v>
      </c>
      <c r="F11" s="8" t="s">
        <v>7</v>
      </c>
      <c r="G11" s="18"/>
    </row>
    <row r="12" spans="1:7" ht="37.5">
      <c r="A12" s="23" t="s">
        <v>131</v>
      </c>
      <c r="B12" s="24">
        <v>908</v>
      </c>
      <c r="C12" s="25" t="s">
        <v>7</v>
      </c>
      <c r="D12" s="25" t="s">
        <v>7</v>
      </c>
      <c r="E12" s="25" t="s">
        <v>7</v>
      </c>
      <c r="F12" s="38" t="s">
        <v>7</v>
      </c>
      <c r="G12" s="45">
        <f>G13+G58+G66+G72+G87+G104+G110</f>
        <v>6597.299999999999</v>
      </c>
    </row>
    <row r="13" spans="1:7" ht="18.75">
      <c r="A13" s="22" t="s">
        <v>57</v>
      </c>
      <c r="B13" s="26"/>
      <c r="C13" s="27" t="s">
        <v>39</v>
      </c>
      <c r="D13" s="27" t="s">
        <v>40</v>
      </c>
      <c r="E13" s="26" t="s">
        <v>7</v>
      </c>
      <c r="F13" s="38" t="s">
        <v>7</v>
      </c>
      <c r="G13" s="40">
        <f>G14+G18+G37+G42+G47</f>
        <v>4155.799999999999</v>
      </c>
    </row>
    <row r="14" spans="1:7" ht="57.75" customHeight="1">
      <c r="A14" s="20" t="s">
        <v>9</v>
      </c>
      <c r="B14" s="26"/>
      <c r="C14" s="27" t="s">
        <v>39</v>
      </c>
      <c r="D14" s="27" t="s">
        <v>41</v>
      </c>
      <c r="E14" s="27"/>
      <c r="F14" s="39"/>
      <c r="G14" s="40">
        <f>G15</f>
        <v>37.5</v>
      </c>
    </row>
    <row r="15" spans="1:7" ht="37.5">
      <c r="A15" s="20" t="s">
        <v>143</v>
      </c>
      <c r="B15" s="26"/>
      <c r="C15" s="27" t="s">
        <v>39</v>
      </c>
      <c r="D15" s="27" t="s">
        <v>41</v>
      </c>
      <c r="E15" s="27" t="s">
        <v>58</v>
      </c>
      <c r="F15" s="39"/>
      <c r="G15" s="40">
        <f>G16</f>
        <v>37.5</v>
      </c>
    </row>
    <row r="16" spans="1:7" ht="56.25">
      <c r="A16" s="20" t="s">
        <v>59</v>
      </c>
      <c r="B16" s="26"/>
      <c r="C16" s="27" t="s">
        <v>39</v>
      </c>
      <c r="D16" s="27" t="s">
        <v>41</v>
      </c>
      <c r="E16" s="27" t="s">
        <v>60</v>
      </c>
      <c r="F16" s="39"/>
      <c r="G16" s="40">
        <f>G17</f>
        <v>37.5</v>
      </c>
    </row>
    <row r="17" spans="1:7" ht="18.75">
      <c r="A17" s="20" t="s">
        <v>98</v>
      </c>
      <c r="B17" s="26"/>
      <c r="C17" s="27" t="s">
        <v>39</v>
      </c>
      <c r="D17" s="27" t="s">
        <v>41</v>
      </c>
      <c r="E17" s="27" t="s">
        <v>60</v>
      </c>
      <c r="F17" s="39" t="s">
        <v>97</v>
      </c>
      <c r="G17" s="40">
        <v>37.5</v>
      </c>
    </row>
    <row r="18" spans="1:7" ht="57.75" customHeight="1">
      <c r="A18" s="20" t="s">
        <v>10</v>
      </c>
      <c r="B18" s="26"/>
      <c r="C18" s="27" t="s">
        <v>39</v>
      </c>
      <c r="D18" s="27" t="s">
        <v>42</v>
      </c>
      <c r="E18" s="26" t="s">
        <v>7</v>
      </c>
      <c r="F18" s="38"/>
      <c r="G18" s="40">
        <f>G19+G33</f>
        <v>4018.3999999999996</v>
      </c>
    </row>
    <row r="19" spans="1:7" ht="37.5">
      <c r="A19" s="20" t="s">
        <v>105</v>
      </c>
      <c r="B19" s="26"/>
      <c r="C19" s="27" t="s">
        <v>39</v>
      </c>
      <c r="D19" s="27" t="s">
        <v>42</v>
      </c>
      <c r="E19" s="26" t="s">
        <v>104</v>
      </c>
      <c r="F19" s="38"/>
      <c r="G19" s="40">
        <f>G20+G23</f>
        <v>4017.3999999999996</v>
      </c>
    </row>
    <row r="20" spans="1:7" ht="18.75">
      <c r="A20" s="20" t="s">
        <v>61</v>
      </c>
      <c r="B20" s="26"/>
      <c r="C20" s="27" t="s">
        <v>39</v>
      </c>
      <c r="D20" s="27" t="s">
        <v>42</v>
      </c>
      <c r="E20" s="27" t="s">
        <v>62</v>
      </c>
      <c r="F20" s="38" t="s">
        <v>7</v>
      </c>
      <c r="G20" s="40">
        <f>G21</f>
        <v>962.8</v>
      </c>
    </row>
    <row r="21" spans="1:7" ht="37.5">
      <c r="A21" s="20" t="s">
        <v>63</v>
      </c>
      <c r="B21" s="26"/>
      <c r="C21" s="27" t="s">
        <v>39</v>
      </c>
      <c r="D21" s="27" t="s">
        <v>42</v>
      </c>
      <c r="E21" s="26" t="s">
        <v>64</v>
      </c>
      <c r="F21" s="38"/>
      <c r="G21" s="40">
        <f>G22</f>
        <v>962.8</v>
      </c>
    </row>
    <row r="22" spans="1:7" ht="39" customHeight="1">
      <c r="A22" s="20" t="s">
        <v>103</v>
      </c>
      <c r="B22" s="26"/>
      <c r="C22" s="27" t="s">
        <v>39</v>
      </c>
      <c r="D22" s="27" t="s">
        <v>42</v>
      </c>
      <c r="E22" s="27" t="s">
        <v>64</v>
      </c>
      <c r="F22" s="38">
        <v>121</v>
      </c>
      <c r="G22" s="40">
        <v>962.8</v>
      </c>
    </row>
    <row r="23" spans="1:7" ht="37.5">
      <c r="A23" s="20" t="s">
        <v>143</v>
      </c>
      <c r="B23" s="26"/>
      <c r="C23" s="27" t="s">
        <v>39</v>
      </c>
      <c r="D23" s="27" t="s">
        <v>42</v>
      </c>
      <c r="E23" s="27" t="s">
        <v>58</v>
      </c>
      <c r="F23" s="38"/>
      <c r="G23" s="40">
        <f>G24+G26+G29+G31</f>
        <v>3054.6</v>
      </c>
    </row>
    <row r="24" spans="1:7" ht="37.5">
      <c r="A24" s="20" t="s">
        <v>63</v>
      </c>
      <c r="B24" s="26"/>
      <c r="C24" s="27" t="s">
        <v>39</v>
      </c>
      <c r="D24" s="27" t="s">
        <v>42</v>
      </c>
      <c r="E24" s="26" t="s">
        <v>65</v>
      </c>
      <c r="F24" s="38" t="s">
        <v>7</v>
      </c>
      <c r="G24" s="40">
        <f>G25</f>
        <v>2561.3</v>
      </c>
    </row>
    <row r="25" spans="1:7" ht="39.75" customHeight="1">
      <c r="A25" s="20" t="s">
        <v>103</v>
      </c>
      <c r="B25" s="26"/>
      <c r="C25" s="27" t="s">
        <v>39</v>
      </c>
      <c r="D25" s="27" t="s">
        <v>42</v>
      </c>
      <c r="E25" s="27" t="s">
        <v>65</v>
      </c>
      <c r="F25" s="38">
        <v>121</v>
      </c>
      <c r="G25" s="40">
        <v>2561.3</v>
      </c>
    </row>
    <row r="26" spans="1:7" ht="35.25" customHeight="1">
      <c r="A26" s="20" t="s">
        <v>66</v>
      </c>
      <c r="B26" s="26"/>
      <c r="C26" s="27" t="s">
        <v>39</v>
      </c>
      <c r="D26" s="27" t="s">
        <v>42</v>
      </c>
      <c r="E26" s="27" t="s">
        <v>67</v>
      </c>
      <c r="F26" s="38" t="s">
        <v>7</v>
      </c>
      <c r="G26" s="40">
        <f>G28+G27</f>
        <v>342.6</v>
      </c>
    </row>
    <row r="27" spans="1:8" ht="37.5" hidden="1">
      <c r="A27" s="20" t="s">
        <v>137</v>
      </c>
      <c r="B27" s="26"/>
      <c r="C27" s="27" t="s">
        <v>39</v>
      </c>
      <c r="D27" s="27" t="s">
        <v>42</v>
      </c>
      <c r="E27" s="27" t="s">
        <v>67</v>
      </c>
      <c r="F27" s="38">
        <v>242</v>
      </c>
      <c r="G27" s="40">
        <v>0</v>
      </c>
      <c r="H27" s="2" t="s">
        <v>142</v>
      </c>
    </row>
    <row r="28" spans="1:8" ht="37.5">
      <c r="A28" s="20" t="s">
        <v>107</v>
      </c>
      <c r="B28" s="26"/>
      <c r="C28" s="27" t="s">
        <v>39</v>
      </c>
      <c r="D28" s="27" t="s">
        <v>42</v>
      </c>
      <c r="E28" s="27" t="s">
        <v>67</v>
      </c>
      <c r="F28" s="39" t="s">
        <v>106</v>
      </c>
      <c r="G28" s="40">
        <v>342.6</v>
      </c>
      <c r="H28" s="2">
        <v>340.225</v>
      </c>
    </row>
    <row r="29" spans="1:7" ht="57" customHeight="1">
      <c r="A29" s="20" t="s">
        <v>68</v>
      </c>
      <c r="B29" s="26"/>
      <c r="C29" s="27" t="s">
        <v>39</v>
      </c>
      <c r="D29" s="27" t="s">
        <v>42</v>
      </c>
      <c r="E29" s="27" t="s">
        <v>69</v>
      </c>
      <c r="F29" s="39"/>
      <c r="G29" s="40">
        <f>G30</f>
        <v>108.1</v>
      </c>
    </row>
    <row r="30" spans="1:7" ht="18.75" customHeight="1">
      <c r="A30" s="20" t="s">
        <v>98</v>
      </c>
      <c r="B30" s="26"/>
      <c r="C30" s="27" t="s">
        <v>39</v>
      </c>
      <c r="D30" s="27" t="s">
        <v>42</v>
      </c>
      <c r="E30" s="27" t="s">
        <v>69</v>
      </c>
      <c r="F30" s="39" t="s">
        <v>97</v>
      </c>
      <c r="G30" s="40">
        <v>108.1</v>
      </c>
    </row>
    <row r="31" spans="1:7" ht="57.75" customHeight="1">
      <c r="A31" s="20" t="s">
        <v>70</v>
      </c>
      <c r="B31" s="26"/>
      <c r="C31" s="27" t="s">
        <v>39</v>
      </c>
      <c r="D31" s="27" t="s">
        <v>42</v>
      </c>
      <c r="E31" s="27" t="s">
        <v>71</v>
      </c>
      <c r="F31" s="39"/>
      <c r="G31" s="40">
        <f>G32</f>
        <v>42.6</v>
      </c>
    </row>
    <row r="32" spans="1:7" ht="18.75">
      <c r="A32" s="20" t="s">
        <v>98</v>
      </c>
      <c r="B32" s="26"/>
      <c r="C32" s="27" t="s">
        <v>39</v>
      </c>
      <c r="D32" s="27" t="s">
        <v>42</v>
      </c>
      <c r="E32" s="26" t="s">
        <v>71</v>
      </c>
      <c r="F32" s="38">
        <v>540</v>
      </c>
      <c r="G32" s="40">
        <v>42.6</v>
      </c>
    </row>
    <row r="33" spans="1:7" ht="19.5" customHeight="1">
      <c r="A33" s="20" t="s">
        <v>72</v>
      </c>
      <c r="B33" s="26"/>
      <c r="C33" s="27" t="s">
        <v>39</v>
      </c>
      <c r="D33" s="27" t="s">
        <v>42</v>
      </c>
      <c r="E33" s="26" t="s">
        <v>101</v>
      </c>
      <c r="F33" s="38"/>
      <c r="G33" s="40">
        <f>G34</f>
        <v>1</v>
      </c>
    </row>
    <row r="34" spans="1:7" ht="18.75">
      <c r="A34" s="20" t="s">
        <v>146</v>
      </c>
      <c r="B34" s="26"/>
      <c r="C34" s="27" t="s">
        <v>39</v>
      </c>
      <c r="D34" s="27" t="s">
        <v>42</v>
      </c>
      <c r="E34" s="26" t="s">
        <v>73</v>
      </c>
      <c r="F34" s="38"/>
      <c r="G34" s="40">
        <f>G35</f>
        <v>1</v>
      </c>
    </row>
    <row r="35" spans="1:7" ht="56.25">
      <c r="A35" s="19" t="s">
        <v>118</v>
      </c>
      <c r="B35" s="26"/>
      <c r="C35" s="27" t="s">
        <v>39</v>
      </c>
      <c r="D35" s="27" t="s">
        <v>42</v>
      </c>
      <c r="E35" s="26" t="s">
        <v>111</v>
      </c>
      <c r="F35" s="38"/>
      <c r="G35" s="40">
        <f>G36</f>
        <v>1</v>
      </c>
    </row>
    <row r="36" spans="1:7" ht="37.5">
      <c r="A36" s="20" t="s">
        <v>107</v>
      </c>
      <c r="B36" s="26"/>
      <c r="C36" s="27" t="s">
        <v>39</v>
      </c>
      <c r="D36" s="27" t="s">
        <v>42</v>
      </c>
      <c r="E36" s="26" t="s">
        <v>111</v>
      </c>
      <c r="F36" s="38">
        <v>244</v>
      </c>
      <c r="G36" s="40">
        <v>1</v>
      </c>
    </row>
    <row r="37" spans="1:7" s="10" customFormat="1" ht="21" customHeight="1">
      <c r="A37" s="20" t="s">
        <v>55</v>
      </c>
      <c r="B37" s="26"/>
      <c r="C37" s="27" t="s">
        <v>39</v>
      </c>
      <c r="D37" s="27" t="s">
        <v>54</v>
      </c>
      <c r="E37" s="26"/>
      <c r="F37" s="38"/>
      <c r="G37" s="40">
        <f>G38</f>
        <v>22.9</v>
      </c>
    </row>
    <row r="38" spans="1:7" s="10" customFormat="1" ht="18.75" customHeight="1">
      <c r="A38" s="20" t="s">
        <v>72</v>
      </c>
      <c r="B38" s="26"/>
      <c r="C38" s="27" t="s">
        <v>102</v>
      </c>
      <c r="D38" s="27" t="s">
        <v>54</v>
      </c>
      <c r="E38" s="26" t="s">
        <v>101</v>
      </c>
      <c r="F38" s="38"/>
      <c r="G38" s="40">
        <f>G39</f>
        <v>22.9</v>
      </c>
    </row>
    <row r="39" spans="1:7" s="10" customFormat="1" ht="18.75">
      <c r="A39" s="20" t="s">
        <v>146</v>
      </c>
      <c r="B39" s="26"/>
      <c r="C39" s="27" t="s">
        <v>39</v>
      </c>
      <c r="D39" s="27" t="s">
        <v>54</v>
      </c>
      <c r="E39" s="26" t="s">
        <v>73</v>
      </c>
      <c r="F39" s="38"/>
      <c r="G39" s="40">
        <f>G40</f>
        <v>22.9</v>
      </c>
    </row>
    <row r="40" spans="1:7" s="10" customFormat="1" ht="18.75">
      <c r="A40" s="20" t="s">
        <v>11</v>
      </c>
      <c r="B40" s="26"/>
      <c r="C40" s="27" t="s">
        <v>39</v>
      </c>
      <c r="D40" s="27" t="s">
        <v>54</v>
      </c>
      <c r="E40" s="26" t="s">
        <v>74</v>
      </c>
      <c r="F40" s="38"/>
      <c r="G40" s="40">
        <f>G41</f>
        <v>22.9</v>
      </c>
    </row>
    <row r="41" spans="1:7" s="10" customFormat="1" ht="37.5">
      <c r="A41" s="20" t="s">
        <v>107</v>
      </c>
      <c r="B41" s="26"/>
      <c r="C41" s="27" t="s">
        <v>39</v>
      </c>
      <c r="D41" s="27" t="s">
        <v>54</v>
      </c>
      <c r="E41" s="26" t="s">
        <v>74</v>
      </c>
      <c r="F41" s="38">
        <v>244</v>
      </c>
      <c r="G41" s="40">
        <v>22.9</v>
      </c>
    </row>
    <row r="42" spans="1:7" s="10" customFormat="1" ht="18.75">
      <c r="A42" s="20" t="s">
        <v>12</v>
      </c>
      <c r="B42" s="26"/>
      <c r="C42" s="27" t="s">
        <v>39</v>
      </c>
      <c r="D42" s="27" t="s">
        <v>43</v>
      </c>
      <c r="E42" s="26"/>
      <c r="F42" s="38"/>
      <c r="G42" s="40">
        <f>G43</f>
        <v>20</v>
      </c>
    </row>
    <row r="43" spans="1:7" s="10" customFormat="1" ht="22.5" customHeight="1">
      <c r="A43" s="20" t="s">
        <v>72</v>
      </c>
      <c r="B43" s="26"/>
      <c r="C43" s="27" t="s">
        <v>39</v>
      </c>
      <c r="D43" s="27" t="s">
        <v>43</v>
      </c>
      <c r="E43" s="26" t="s">
        <v>101</v>
      </c>
      <c r="F43" s="38"/>
      <c r="G43" s="40">
        <f>G44</f>
        <v>20</v>
      </c>
    </row>
    <row r="44" spans="1:7" ht="18.75">
      <c r="A44" s="20" t="s">
        <v>146</v>
      </c>
      <c r="B44" s="26"/>
      <c r="C44" s="27" t="s">
        <v>39</v>
      </c>
      <c r="D44" s="27" t="s">
        <v>43</v>
      </c>
      <c r="E44" s="26" t="s">
        <v>73</v>
      </c>
      <c r="F44" s="38" t="s">
        <v>7</v>
      </c>
      <c r="G44" s="40">
        <f>G45</f>
        <v>20</v>
      </c>
    </row>
    <row r="45" spans="1:7" ht="37.5">
      <c r="A45" s="20" t="s">
        <v>134</v>
      </c>
      <c r="B45" s="26"/>
      <c r="C45" s="27" t="s">
        <v>39</v>
      </c>
      <c r="D45" s="27" t="s">
        <v>43</v>
      </c>
      <c r="E45" s="27" t="s">
        <v>75</v>
      </c>
      <c r="F45" s="39" t="s">
        <v>7</v>
      </c>
      <c r="G45" s="40">
        <f>G46</f>
        <v>20</v>
      </c>
    </row>
    <row r="46" spans="1:7" ht="18.75">
      <c r="A46" s="22" t="s">
        <v>100</v>
      </c>
      <c r="B46" s="26"/>
      <c r="C46" s="27" t="s">
        <v>39</v>
      </c>
      <c r="D46" s="27" t="s">
        <v>43</v>
      </c>
      <c r="E46" s="27" t="s">
        <v>75</v>
      </c>
      <c r="F46" s="39" t="s">
        <v>99</v>
      </c>
      <c r="G46" s="40">
        <v>20</v>
      </c>
    </row>
    <row r="47" spans="1:7" s="10" customFormat="1" ht="18.75">
      <c r="A47" s="22" t="s">
        <v>30</v>
      </c>
      <c r="B47" s="26"/>
      <c r="C47" s="27" t="s">
        <v>39</v>
      </c>
      <c r="D47" s="27" t="s">
        <v>44</v>
      </c>
      <c r="E47" s="27"/>
      <c r="F47" s="39"/>
      <c r="G47" s="40">
        <f>G48</f>
        <v>57</v>
      </c>
    </row>
    <row r="48" spans="1:7" s="10" customFormat="1" ht="24" customHeight="1">
      <c r="A48" s="20" t="s">
        <v>72</v>
      </c>
      <c r="B48" s="26"/>
      <c r="C48" s="27" t="s">
        <v>39</v>
      </c>
      <c r="D48" s="27" t="s">
        <v>44</v>
      </c>
      <c r="E48" s="27" t="s">
        <v>101</v>
      </c>
      <c r="F48" s="39"/>
      <c r="G48" s="40">
        <f>G49</f>
        <v>57</v>
      </c>
    </row>
    <row r="49" spans="1:7" s="10" customFormat="1" ht="18.75">
      <c r="A49" s="20" t="s">
        <v>146</v>
      </c>
      <c r="B49" s="26"/>
      <c r="C49" s="27" t="s">
        <v>39</v>
      </c>
      <c r="D49" s="27" t="s">
        <v>44</v>
      </c>
      <c r="E49" s="27" t="s">
        <v>73</v>
      </c>
      <c r="F49" s="39"/>
      <c r="G49" s="40">
        <f>G52+G54+G56+G50</f>
        <v>57</v>
      </c>
    </row>
    <row r="50" spans="1:8" s="10" customFormat="1" ht="18.75">
      <c r="A50" s="20" t="s">
        <v>150</v>
      </c>
      <c r="B50" s="26"/>
      <c r="C50" s="27" t="s">
        <v>39</v>
      </c>
      <c r="D50" s="27" t="s">
        <v>44</v>
      </c>
      <c r="E50" s="27" t="s">
        <v>139</v>
      </c>
      <c r="F50" s="39"/>
      <c r="G50" s="40">
        <f>G51</f>
        <v>5.5</v>
      </c>
      <c r="H50" s="10" t="s">
        <v>132</v>
      </c>
    </row>
    <row r="51" spans="1:8" s="10" customFormat="1" ht="37.5">
      <c r="A51" s="20" t="s">
        <v>107</v>
      </c>
      <c r="B51" s="26"/>
      <c r="C51" s="27" t="s">
        <v>39</v>
      </c>
      <c r="D51" s="27" t="s">
        <v>44</v>
      </c>
      <c r="E51" s="27" t="s">
        <v>139</v>
      </c>
      <c r="F51" s="39" t="s">
        <v>106</v>
      </c>
      <c r="G51" s="40">
        <v>5.5</v>
      </c>
      <c r="H51" s="10">
        <v>221</v>
      </c>
    </row>
    <row r="52" spans="1:7" s="10" customFormat="1" ht="40.5" customHeight="1">
      <c r="A52" s="20" t="s">
        <v>76</v>
      </c>
      <c r="B52" s="26"/>
      <c r="C52" s="27" t="s">
        <v>39</v>
      </c>
      <c r="D52" s="27" t="s">
        <v>44</v>
      </c>
      <c r="E52" s="27" t="s">
        <v>77</v>
      </c>
      <c r="F52" s="39"/>
      <c r="G52" s="40">
        <f>G53</f>
        <v>1.5</v>
      </c>
    </row>
    <row r="53" spans="1:8" s="10" customFormat="1" ht="18.75">
      <c r="A53" s="35" t="s">
        <v>133</v>
      </c>
      <c r="B53" s="26"/>
      <c r="C53" s="27" t="s">
        <v>39</v>
      </c>
      <c r="D53" s="27" t="s">
        <v>44</v>
      </c>
      <c r="E53" s="27" t="s">
        <v>77</v>
      </c>
      <c r="F53" s="39" t="s">
        <v>128</v>
      </c>
      <c r="G53" s="40">
        <v>1.5</v>
      </c>
      <c r="H53" s="10" t="s">
        <v>140</v>
      </c>
    </row>
    <row r="54" spans="1:7" s="10" customFormat="1" ht="37.5">
      <c r="A54" s="20" t="s">
        <v>108</v>
      </c>
      <c r="B54" s="26"/>
      <c r="C54" s="27" t="s">
        <v>39</v>
      </c>
      <c r="D54" s="27" t="s">
        <v>44</v>
      </c>
      <c r="E54" s="27" t="s">
        <v>78</v>
      </c>
      <c r="F54" s="39"/>
      <c r="G54" s="40">
        <f>G55</f>
        <v>50</v>
      </c>
    </row>
    <row r="55" spans="1:8" s="10" customFormat="1" ht="37.5">
      <c r="A55" s="20" t="s">
        <v>107</v>
      </c>
      <c r="B55" s="26"/>
      <c r="C55" s="27" t="s">
        <v>39</v>
      </c>
      <c r="D55" s="27" t="s">
        <v>44</v>
      </c>
      <c r="E55" s="27" t="s">
        <v>78</v>
      </c>
      <c r="F55" s="39" t="s">
        <v>106</v>
      </c>
      <c r="G55" s="40">
        <v>50</v>
      </c>
      <c r="H55" s="10" t="s">
        <v>141</v>
      </c>
    </row>
    <row r="56" spans="1:7" s="10" customFormat="1" ht="0.75" customHeight="1" hidden="1">
      <c r="A56" s="20" t="s">
        <v>109</v>
      </c>
      <c r="B56" s="26"/>
      <c r="C56" s="27" t="s">
        <v>39</v>
      </c>
      <c r="D56" s="27" t="s">
        <v>44</v>
      </c>
      <c r="E56" s="27" t="s">
        <v>79</v>
      </c>
      <c r="F56" s="39"/>
      <c r="G56" s="40">
        <f>G57</f>
        <v>0</v>
      </c>
    </row>
    <row r="57" spans="1:7" s="10" customFormat="1" ht="37.5" hidden="1">
      <c r="A57" s="20" t="s">
        <v>107</v>
      </c>
      <c r="B57" s="26"/>
      <c r="C57" s="27" t="s">
        <v>39</v>
      </c>
      <c r="D57" s="27" t="s">
        <v>44</v>
      </c>
      <c r="E57" s="27" t="s">
        <v>79</v>
      </c>
      <c r="F57" s="39" t="s">
        <v>106</v>
      </c>
      <c r="G57" s="40">
        <v>0</v>
      </c>
    </row>
    <row r="58" spans="1:7" ht="18.75">
      <c r="A58" s="22" t="s">
        <v>80</v>
      </c>
      <c r="B58" s="26"/>
      <c r="C58" s="27" t="s">
        <v>45</v>
      </c>
      <c r="D58" s="27" t="s">
        <v>40</v>
      </c>
      <c r="E58" s="27"/>
      <c r="F58" s="39"/>
      <c r="G58" s="40">
        <f>G59</f>
        <v>98.80000000000001</v>
      </c>
    </row>
    <row r="59" spans="1:7" ht="18.75">
      <c r="A59" s="22" t="s">
        <v>81</v>
      </c>
      <c r="B59" s="26"/>
      <c r="C59" s="27" t="s">
        <v>45</v>
      </c>
      <c r="D59" s="27" t="s">
        <v>41</v>
      </c>
      <c r="E59" s="27"/>
      <c r="F59" s="39"/>
      <c r="G59" s="40">
        <f>G60</f>
        <v>98.80000000000001</v>
      </c>
    </row>
    <row r="60" spans="1:7" ht="21.75" customHeight="1">
      <c r="A60" s="20" t="s">
        <v>72</v>
      </c>
      <c r="B60" s="26"/>
      <c r="C60" s="27" t="s">
        <v>45</v>
      </c>
      <c r="D60" s="27" t="s">
        <v>41</v>
      </c>
      <c r="E60" s="27" t="s">
        <v>101</v>
      </c>
      <c r="F60" s="39"/>
      <c r="G60" s="40">
        <f>G61</f>
        <v>98.80000000000001</v>
      </c>
    </row>
    <row r="61" spans="1:7" ht="18.75">
      <c r="A61" s="20" t="s">
        <v>146</v>
      </c>
      <c r="B61" s="26"/>
      <c r="C61" s="27" t="s">
        <v>45</v>
      </c>
      <c r="D61" s="27" t="s">
        <v>41</v>
      </c>
      <c r="E61" s="27" t="s">
        <v>73</v>
      </c>
      <c r="F61" s="39"/>
      <c r="G61" s="40">
        <f>G62</f>
        <v>98.80000000000001</v>
      </c>
    </row>
    <row r="62" spans="1:7" ht="40.5" customHeight="1">
      <c r="A62" s="20" t="s">
        <v>15</v>
      </c>
      <c r="B62" s="26"/>
      <c r="C62" s="27" t="s">
        <v>45</v>
      </c>
      <c r="D62" s="27" t="s">
        <v>41</v>
      </c>
      <c r="E62" s="27" t="s">
        <v>110</v>
      </c>
      <c r="F62" s="39"/>
      <c r="G62" s="40">
        <f>G63+G65+G64</f>
        <v>98.80000000000001</v>
      </c>
    </row>
    <row r="63" spans="1:7" ht="38.25" customHeight="1">
      <c r="A63" s="20" t="s">
        <v>103</v>
      </c>
      <c r="B63" s="26"/>
      <c r="C63" s="27" t="s">
        <v>45</v>
      </c>
      <c r="D63" s="27" t="s">
        <v>41</v>
      </c>
      <c r="E63" s="27" t="s">
        <v>110</v>
      </c>
      <c r="F63" s="39" t="s">
        <v>112</v>
      </c>
      <c r="G63" s="40">
        <v>88.4</v>
      </c>
    </row>
    <row r="64" spans="1:8" ht="2.25" customHeight="1" hidden="1">
      <c r="A64" s="20" t="s">
        <v>137</v>
      </c>
      <c r="B64" s="26"/>
      <c r="C64" s="27" t="s">
        <v>45</v>
      </c>
      <c r="D64" s="27" t="s">
        <v>41</v>
      </c>
      <c r="E64" s="27" t="s">
        <v>110</v>
      </c>
      <c r="F64" s="39" t="s">
        <v>138</v>
      </c>
      <c r="G64" s="40">
        <v>0</v>
      </c>
      <c r="H64" s="2">
        <v>221</v>
      </c>
    </row>
    <row r="65" spans="1:7" s="36" customFormat="1" ht="37.5">
      <c r="A65" s="37" t="s">
        <v>107</v>
      </c>
      <c r="B65" s="38"/>
      <c r="C65" s="39" t="s">
        <v>45</v>
      </c>
      <c r="D65" s="39" t="s">
        <v>41</v>
      </c>
      <c r="E65" s="39" t="s">
        <v>110</v>
      </c>
      <c r="F65" s="39" t="s">
        <v>106</v>
      </c>
      <c r="G65" s="40">
        <v>10.4</v>
      </c>
    </row>
    <row r="66" spans="1:7" ht="18.75">
      <c r="A66" s="22" t="s">
        <v>82</v>
      </c>
      <c r="B66" s="26"/>
      <c r="C66" s="27" t="s">
        <v>42</v>
      </c>
      <c r="D66" s="27" t="s">
        <v>40</v>
      </c>
      <c r="E66" s="27"/>
      <c r="F66" s="39"/>
      <c r="G66" s="40">
        <f>G67</f>
        <v>145.7</v>
      </c>
    </row>
    <row r="67" spans="1:7" ht="18.75">
      <c r="A67" s="20" t="s">
        <v>36</v>
      </c>
      <c r="B67" s="26"/>
      <c r="C67" s="27" t="s">
        <v>42</v>
      </c>
      <c r="D67" s="27" t="s">
        <v>46</v>
      </c>
      <c r="E67" s="27"/>
      <c r="F67" s="39"/>
      <c r="G67" s="40">
        <f>G68</f>
        <v>145.7</v>
      </c>
    </row>
    <row r="68" spans="1:7" ht="56.25">
      <c r="A68" s="20" t="s">
        <v>135</v>
      </c>
      <c r="B68" s="26"/>
      <c r="C68" s="27" t="s">
        <v>42</v>
      </c>
      <c r="D68" s="27" t="s">
        <v>46</v>
      </c>
      <c r="E68" s="27" t="s">
        <v>83</v>
      </c>
      <c r="F68" s="39"/>
      <c r="G68" s="40">
        <f>G69</f>
        <v>145.7</v>
      </c>
    </row>
    <row r="69" spans="1:7" ht="77.25" customHeight="1">
      <c r="A69" s="20" t="s">
        <v>149</v>
      </c>
      <c r="B69" s="26"/>
      <c r="C69" s="27" t="s">
        <v>42</v>
      </c>
      <c r="D69" s="27" t="s">
        <v>46</v>
      </c>
      <c r="E69" s="27" t="s">
        <v>84</v>
      </c>
      <c r="F69" s="39"/>
      <c r="G69" s="40">
        <f>G70</f>
        <v>145.7</v>
      </c>
    </row>
    <row r="70" spans="1:7" ht="21" customHeight="1">
      <c r="A70" s="20" t="s">
        <v>147</v>
      </c>
      <c r="B70" s="26"/>
      <c r="C70" s="27" t="s">
        <v>42</v>
      </c>
      <c r="D70" s="27" t="s">
        <v>46</v>
      </c>
      <c r="E70" s="27" t="s">
        <v>148</v>
      </c>
      <c r="F70" s="39"/>
      <c r="G70" s="40">
        <f>G71</f>
        <v>145.7</v>
      </c>
    </row>
    <row r="71" spans="1:7" ht="37.5">
      <c r="A71" s="20" t="s">
        <v>107</v>
      </c>
      <c r="B71" s="26"/>
      <c r="C71" s="27" t="s">
        <v>42</v>
      </c>
      <c r="D71" s="27" t="s">
        <v>46</v>
      </c>
      <c r="E71" s="27" t="s">
        <v>148</v>
      </c>
      <c r="F71" s="39" t="s">
        <v>106</v>
      </c>
      <c r="G71" s="40">
        <v>145.7</v>
      </c>
    </row>
    <row r="72" spans="1:7" ht="18.75">
      <c r="A72" s="22" t="s">
        <v>85</v>
      </c>
      <c r="B72" s="26"/>
      <c r="C72" s="27" t="s">
        <v>47</v>
      </c>
      <c r="D72" s="27" t="s">
        <v>40</v>
      </c>
      <c r="E72" s="27"/>
      <c r="F72" s="39"/>
      <c r="G72" s="40">
        <f>G73+G78</f>
        <v>853</v>
      </c>
    </row>
    <row r="73" spans="1:7" ht="18.75" hidden="1">
      <c r="A73" s="22" t="s">
        <v>18</v>
      </c>
      <c r="B73" s="26"/>
      <c r="C73" s="27" t="s">
        <v>47</v>
      </c>
      <c r="D73" s="27" t="s">
        <v>45</v>
      </c>
      <c r="E73" s="27"/>
      <c r="F73" s="39"/>
      <c r="G73" s="40">
        <f>G74</f>
        <v>0</v>
      </c>
    </row>
    <row r="74" spans="1:7" ht="37.5" hidden="1">
      <c r="A74" s="20" t="s">
        <v>72</v>
      </c>
      <c r="B74" s="26"/>
      <c r="C74" s="27" t="s">
        <v>47</v>
      </c>
      <c r="D74" s="27" t="s">
        <v>45</v>
      </c>
      <c r="E74" s="27" t="s">
        <v>101</v>
      </c>
      <c r="F74" s="39"/>
      <c r="G74" s="40">
        <f>G75</f>
        <v>0</v>
      </c>
    </row>
    <row r="75" spans="1:7" ht="37.5" hidden="1">
      <c r="A75" s="20" t="s">
        <v>72</v>
      </c>
      <c r="B75" s="26"/>
      <c r="C75" s="27" t="s">
        <v>47</v>
      </c>
      <c r="D75" s="27" t="s">
        <v>45</v>
      </c>
      <c r="E75" s="27" t="s">
        <v>73</v>
      </c>
      <c r="F75" s="39"/>
      <c r="G75" s="40">
        <f>G76</f>
        <v>0</v>
      </c>
    </row>
    <row r="76" spans="1:7" s="10" customFormat="1" ht="37.5" hidden="1">
      <c r="A76" s="20" t="s">
        <v>119</v>
      </c>
      <c r="B76" s="26"/>
      <c r="C76" s="27" t="s">
        <v>47</v>
      </c>
      <c r="D76" s="27" t="s">
        <v>45</v>
      </c>
      <c r="E76" s="27" t="s">
        <v>86</v>
      </c>
      <c r="F76" s="39"/>
      <c r="G76" s="40">
        <f>G77</f>
        <v>0</v>
      </c>
    </row>
    <row r="77" spans="1:7" s="10" customFormat="1" ht="56.25" hidden="1">
      <c r="A77" s="20" t="s">
        <v>114</v>
      </c>
      <c r="B77" s="26"/>
      <c r="C77" s="27" t="s">
        <v>47</v>
      </c>
      <c r="D77" s="27" t="s">
        <v>45</v>
      </c>
      <c r="E77" s="27" t="s">
        <v>86</v>
      </c>
      <c r="F77" s="39" t="s">
        <v>113</v>
      </c>
      <c r="G77" s="40">
        <v>0</v>
      </c>
    </row>
    <row r="78" spans="1:7" s="10" customFormat="1" ht="18.75">
      <c r="A78" s="22" t="s">
        <v>19</v>
      </c>
      <c r="B78" s="26"/>
      <c r="C78" s="27" t="s">
        <v>47</v>
      </c>
      <c r="D78" s="27" t="s">
        <v>41</v>
      </c>
      <c r="E78" s="27"/>
      <c r="F78" s="39"/>
      <c r="G78" s="40">
        <f>G79</f>
        <v>853</v>
      </c>
    </row>
    <row r="79" spans="1:7" s="10" customFormat="1" ht="22.5" customHeight="1">
      <c r="A79" s="20" t="s">
        <v>72</v>
      </c>
      <c r="B79" s="26"/>
      <c r="C79" s="27" t="s">
        <v>47</v>
      </c>
      <c r="D79" s="27" t="s">
        <v>41</v>
      </c>
      <c r="E79" s="27" t="s">
        <v>101</v>
      </c>
      <c r="F79" s="39"/>
      <c r="G79" s="40">
        <f>G80</f>
        <v>853</v>
      </c>
    </row>
    <row r="80" spans="1:7" s="10" customFormat="1" ht="18.75">
      <c r="A80" s="20" t="s">
        <v>146</v>
      </c>
      <c r="B80" s="26"/>
      <c r="C80" s="27" t="s">
        <v>47</v>
      </c>
      <c r="D80" s="27" t="s">
        <v>41</v>
      </c>
      <c r="E80" s="27" t="s">
        <v>73</v>
      </c>
      <c r="F80" s="39"/>
      <c r="G80" s="40">
        <f>G81+G83+G85</f>
        <v>853</v>
      </c>
    </row>
    <row r="81" spans="1:7" s="10" customFormat="1" ht="18.75">
      <c r="A81" s="22" t="s">
        <v>117</v>
      </c>
      <c r="B81" s="26"/>
      <c r="C81" s="27" t="s">
        <v>47</v>
      </c>
      <c r="D81" s="27" t="s">
        <v>41</v>
      </c>
      <c r="E81" s="27" t="s">
        <v>123</v>
      </c>
      <c r="F81" s="39"/>
      <c r="G81" s="40">
        <f>G82</f>
        <v>653.7</v>
      </c>
    </row>
    <row r="82" spans="1:7" ht="37.5">
      <c r="A82" s="20" t="s">
        <v>107</v>
      </c>
      <c r="B82" s="26"/>
      <c r="C82" s="27" t="s">
        <v>47</v>
      </c>
      <c r="D82" s="27" t="s">
        <v>41</v>
      </c>
      <c r="E82" s="27" t="s">
        <v>123</v>
      </c>
      <c r="F82" s="39" t="s">
        <v>106</v>
      </c>
      <c r="G82" s="40">
        <v>653.7</v>
      </c>
    </row>
    <row r="83" spans="1:7" ht="21.75" customHeight="1">
      <c r="A83" s="20" t="s">
        <v>88</v>
      </c>
      <c r="B83" s="26"/>
      <c r="C83" s="27" t="s">
        <v>47</v>
      </c>
      <c r="D83" s="27" t="s">
        <v>41</v>
      </c>
      <c r="E83" s="27" t="s">
        <v>87</v>
      </c>
      <c r="F83" s="39"/>
      <c r="G83" s="40">
        <f>G84</f>
        <v>199.3</v>
      </c>
    </row>
    <row r="84" spans="1:7" ht="37.5">
      <c r="A84" s="20" t="s">
        <v>107</v>
      </c>
      <c r="B84" s="26"/>
      <c r="C84" s="27" t="s">
        <v>47</v>
      </c>
      <c r="D84" s="27" t="s">
        <v>41</v>
      </c>
      <c r="E84" s="27" t="s">
        <v>87</v>
      </c>
      <c r="F84" s="39" t="s">
        <v>106</v>
      </c>
      <c r="G84" s="40">
        <v>199.3</v>
      </c>
    </row>
    <row r="85" spans="1:7" ht="0.75" customHeight="1">
      <c r="A85" s="20" t="s">
        <v>120</v>
      </c>
      <c r="B85" s="26"/>
      <c r="C85" s="27" t="s">
        <v>47</v>
      </c>
      <c r="D85" s="27" t="s">
        <v>41</v>
      </c>
      <c r="E85" s="27" t="s">
        <v>124</v>
      </c>
      <c r="F85" s="39"/>
      <c r="G85" s="40">
        <f>G86</f>
        <v>0</v>
      </c>
    </row>
    <row r="86" spans="1:7" ht="37.5" hidden="1">
      <c r="A86" s="20" t="s">
        <v>107</v>
      </c>
      <c r="B86" s="26"/>
      <c r="C86" s="27" t="s">
        <v>47</v>
      </c>
      <c r="D86" s="27" t="s">
        <v>41</v>
      </c>
      <c r="E86" s="27" t="s">
        <v>124</v>
      </c>
      <c r="F86" s="39" t="s">
        <v>106</v>
      </c>
      <c r="G86" s="40">
        <v>0</v>
      </c>
    </row>
    <row r="87" spans="1:7" ht="18.75">
      <c r="A87" s="22" t="s">
        <v>89</v>
      </c>
      <c r="B87" s="26"/>
      <c r="C87" s="27" t="s">
        <v>48</v>
      </c>
      <c r="D87" s="27" t="s">
        <v>40</v>
      </c>
      <c r="E87" s="26"/>
      <c r="F87" s="38" t="s">
        <v>7</v>
      </c>
      <c r="G87" s="40">
        <f>G88+G99</f>
        <v>1183.1000000000001</v>
      </c>
    </row>
    <row r="88" spans="1:7" ht="18.75">
      <c r="A88" s="20" t="s">
        <v>20</v>
      </c>
      <c r="B88" s="26"/>
      <c r="C88" s="27" t="s">
        <v>48</v>
      </c>
      <c r="D88" s="27" t="s">
        <v>39</v>
      </c>
      <c r="E88" s="26"/>
      <c r="F88" s="38" t="s">
        <v>7</v>
      </c>
      <c r="G88" s="40">
        <f>G89</f>
        <v>1178.6000000000001</v>
      </c>
    </row>
    <row r="89" spans="1:7" ht="21" customHeight="1">
      <c r="A89" s="20" t="s">
        <v>72</v>
      </c>
      <c r="B89" s="26"/>
      <c r="C89" s="27" t="s">
        <v>48</v>
      </c>
      <c r="D89" s="27" t="s">
        <v>39</v>
      </c>
      <c r="E89" s="26" t="s">
        <v>101</v>
      </c>
      <c r="F89" s="38"/>
      <c r="G89" s="40">
        <f>G90</f>
        <v>1178.6000000000001</v>
      </c>
    </row>
    <row r="90" spans="1:7" ht="18.75">
      <c r="A90" s="20" t="s">
        <v>146</v>
      </c>
      <c r="B90" s="26"/>
      <c r="C90" s="27" t="s">
        <v>48</v>
      </c>
      <c r="D90" s="27" t="s">
        <v>39</v>
      </c>
      <c r="E90" s="26" t="s">
        <v>73</v>
      </c>
      <c r="F90" s="38" t="s">
        <v>7</v>
      </c>
      <c r="G90" s="40">
        <f>G91+G95</f>
        <v>1178.6000000000001</v>
      </c>
    </row>
    <row r="91" spans="1:7" ht="23.25" customHeight="1">
      <c r="A91" s="20" t="s">
        <v>121</v>
      </c>
      <c r="B91" s="26"/>
      <c r="C91" s="27" t="s">
        <v>48</v>
      </c>
      <c r="D91" s="27" t="s">
        <v>39</v>
      </c>
      <c r="E91" s="26" t="s">
        <v>125</v>
      </c>
      <c r="F91" s="38"/>
      <c r="G91" s="40">
        <f>G92+G94+G93</f>
        <v>782.7</v>
      </c>
    </row>
    <row r="92" spans="1:7" ht="36.75" customHeight="1">
      <c r="A92" s="20" t="s">
        <v>144</v>
      </c>
      <c r="B92" s="26"/>
      <c r="C92" s="27" t="s">
        <v>48</v>
      </c>
      <c r="D92" s="27" t="s">
        <v>39</v>
      </c>
      <c r="E92" s="26" t="s">
        <v>125</v>
      </c>
      <c r="F92" s="39" t="s">
        <v>145</v>
      </c>
      <c r="G92" s="40">
        <v>648</v>
      </c>
    </row>
    <row r="93" spans="1:7" ht="0.75" customHeight="1">
      <c r="A93" s="20" t="s">
        <v>137</v>
      </c>
      <c r="B93" s="26"/>
      <c r="C93" s="27"/>
      <c r="D93" s="27"/>
      <c r="E93" s="26"/>
      <c r="F93" s="39" t="s">
        <v>138</v>
      </c>
      <c r="G93" s="40">
        <v>0</v>
      </c>
    </row>
    <row r="94" spans="1:7" ht="36" customHeight="1">
      <c r="A94" s="20" t="s">
        <v>107</v>
      </c>
      <c r="B94" s="26"/>
      <c r="C94" s="27" t="s">
        <v>48</v>
      </c>
      <c r="D94" s="27" t="s">
        <v>39</v>
      </c>
      <c r="E94" s="26" t="s">
        <v>125</v>
      </c>
      <c r="F94" s="39" t="s">
        <v>106</v>
      </c>
      <c r="G94" s="40">
        <v>134.7</v>
      </c>
    </row>
    <row r="95" spans="1:7" ht="19.5" customHeight="1">
      <c r="A95" s="20" t="s">
        <v>122</v>
      </c>
      <c r="B95" s="26"/>
      <c r="C95" s="27" t="s">
        <v>48</v>
      </c>
      <c r="D95" s="27" t="s">
        <v>39</v>
      </c>
      <c r="E95" s="26" t="s">
        <v>126</v>
      </c>
      <c r="F95" s="41"/>
      <c r="G95" s="40">
        <f>G96+G98+G97</f>
        <v>395.90000000000003</v>
      </c>
    </row>
    <row r="96" spans="1:7" ht="36.75" customHeight="1">
      <c r="A96" s="20" t="s">
        <v>144</v>
      </c>
      <c r="B96" s="26"/>
      <c r="C96" s="27" t="s">
        <v>48</v>
      </c>
      <c r="D96" s="27" t="s">
        <v>39</v>
      </c>
      <c r="E96" s="26" t="s">
        <v>126</v>
      </c>
      <c r="F96" s="38">
        <v>111</v>
      </c>
      <c r="G96" s="40">
        <v>347.6</v>
      </c>
    </row>
    <row r="97" spans="1:7" ht="0.75" customHeight="1" hidden="1">
      <c r="A97" s="20" t="s">
        <v>137</v>
      </c>
      <c r="B97" s="26"/>
      <c r="C97" s="27" t="s">
        <v>48</v>
      </c>
      <c r="D97" s="27" t="s">
        <v>39</v>
      </c>
      <c r="E97" s="26" t="s">
        <v>126</v>
      </c>
      <c r="F97" s="38">
        <v>242</v>
      </c>
      <c r="G97" s="40">
        <v>0</v>
      </c>
    </row>
    <row r="98" spans="1:7" ht="37.5">
      <c r="A98" s="20" t="s">
        <v>107</v>
      </c>
      <c r="B98" s="26"/>
      <c r="C98" s="27" t="s">
        <v>48</v>
      </c>
      <c r="D98" s="27" t="s">
        <v>39</v>
      </c>
      <c r="E98" s="26" t="s">
        <v>126</v>
      </c>
      <c r="F98" s="38">
        <v>244</v>
      </c>
      <c r="G98" s="40">
        <v>48.3</v>
      </c>
    </row>
    <row r="99" spans="1:7" ht="17.25" customHeight="1">
      <c r="A99" s="20" t="s">
        <v>37</v>
      </c>
      <c r="B99" s="26"/>
      <c r="C99" s="27" t="s">
        <v>48</v>
      </c>
      <c r="D99" s="27" t="s">
        <v>42</v>
      </c>
      <c r="E99" s="26"/>
      <c r="F99" s="38"/>
      <c r="G99" s="40">
        <f>G100</f>
        <v>4.5</v>
      </c>
    </row>
    <row r="100" spans="1:7" ht="21.75" customHeight="1">
      <c r="A100" s="20" t="s">
        <v>72</v>
      </c>
      <c r="B100" s="26"/>
      <c r="C100" s="27" t="s">
        <v>48</v>
      </c>
      <c r="D100" s="27" t="s">
        <v>42</v>
      </c>
      <c r="E100" s="26" t="s">
        <v>101</v>
      </c>
      <c r="F100" s="38"/>
      <c r="G100" s="40">
        <f>G101</f>
        <v>4.5</v>
      </c>
    </row>
    <row r="101" spans="1:7" ht="18.75">
      <c r="A101" s="20" t="s">
        <v>146</v>
      </c>
      <c r="B101" s="26"/>
      <c r="C101" s="27" t="s">
        <v>48</v>
      </c>
      <c r="D101" s="27" t="s">
        <v>42</v>
      </c>
      <c r="E101" s="26" t="s">
        <v>73</v>
      </c>
      <c r="F101" s="38"/>
      <c r="G101" s="40">
        <f>G102</f>
        <v>4.5</v>
      </c>
    </row>
    <row r="102" spans="1:7" ht="18.75">
      <c r="A102" s="20" t="s">
        <v>91</v>
      </c>
      <c r="B102" s="26"/>
      <c r="C102" s="27" t="s">
        <v>48</v>
      </c>
      <c r="D102" s="27" t="s">
        <v>42</v>
      </c>
      <c r="E102" s="26" t="s">
        <v>90</v>
      </c>
      <c r="F102" s="38"/>
      <c r="G102" s="40">
        <f>G103</f>
        <v>4.5</v>
      </c>
    </row>
    <row r="103" spans="1:7" ht="37.5">
      <c r="A103" s="20" t="s">
        <v>107</v>
      </c>
      <c r="B103" s="26"/>
      <c r="C103" s="27" t="s">
        <v>48</v>
      </c>
      <c r="D103" s="27" t="s">
        <v>42</v>
      </c>
      <c r="E103" s="26" t="s">
        <v>90</v>
      </c>
      <c r="F103" s="39" t="s">
        <v>106</v>
      </c>
      <c r="G103" s="40">
        <v>4.5</v>
      </c>
    </row>
    <row r="104" spans="1:7" ht="18.75">
      <c r="A104" s="22" t="s">
        <v>93</v>
      </c>
      <c r="B104" s="26"/>
      <c r="C104" s="27" t="s">
        <v>49</v>
      </c>
      <c r="D104" s="27" t="s">
        <v>40</v>
      </c>
      <c r="E104" s="27"/>
      <c r="F104" s="39"/>
      <c r="G104" s="40">
        <f>G105</f>
        <v>160.9</v>
      </c>
    </row>
    <row r="105" spans="1:7" ht="18.75">
      <c r="A105" s="20" t="s">
        <v>26</v>
      </c>
      <c r="B105" s="26"/>
      <c r="C105" s="27" t="s">
        <v>49</v>
      </c>
      <c r="D105" s="27" t="s">
        <v>39</v>
      </c>
      <c r="E105" s="27"/>
      <c r="F105" s="39"/>
      <c r="G105" s="40">
        <f>G106</f>
        <v>160.9</v>
      </c>
    </row>
    <row r="106" spans="1:7" ht="21.75" customHeight="1">
      <c r="A106" s="20" t="s">
        <v>72</v>
      </c>
      <c r="B106" s="26"/>
      <c r="C106" s="27" t="s">
        <v>49</v>
      </c>
      <c r="D106" s="27" t="s">
        <v>39</v>
      </c>
      <c r="E106" s="27" t="s">
        <v>101</v>
      </c>
      <c r="F106" s="39"/>
      <c r="G106" s="40">
        <f>G107</f>
        <v>160.9</v>
      </c>
    </row>
    <row r="107" spans="1:7" ht="18.75">
      <c r="A107" s="20" t="s">
        <v>146</v>
      </c>
      <c r="B107" s="26"/>
      <c r="C107" s="27" t="s">
        <v>49</v>
      </c>
      <c r="D107" s="27" t="s">
        <v>39</v>
      </c>
      <c r="E107" s="27" t="s">
        <v>73</v>
      </c>
      <c r="F107" s="39"/>
      <c r="G107" s="40">
        <f>G108</f>
        <v>160.9</v>
      </c>
    </row>
    <row r="108" spans="1:7" ht="75.75" customHeight="1">
      <c r="A108" s="20" t="s">
        <v>136</v>
      </c>
      <c r="B108" s="26"/>
      <c r="C108" s="27" t="s">
        <v>49</v>
      </c>
      <c r="D108" s="27" t="s">
        <v>39</v>
      </c>
      <c r="E108" s="27" t="s">
        <v>94</v>
      </c>
      <c r="F108" s="39"/>
      <c r="G108" s="40">
        <f>G109</f>
        <v>160.9</v>
      </c>
    </row>
    <row r="109" spans="1:7" ht="18.75">
      <c r="A109" s="22" t="s">
        <v>116</v>
      </c>
      <c r="B109" s="26"/>
      <c r="C109" s="27" t="s">
        <v>49</v>
      </c>
      <c r="D109" s="27" t="s">
        <v>39</v>
      </c>
      <c r="E109" s="27" t="s">
        <v>94</v>
      </c>
      <c r="F109" s="39" t="s">
        <v>115</v>
      </c>
      <c r="G109" s="40">
        <v>160.9</v>
      </c>
    </row>
    <row r="110" spans="1:7" ht="18.75" hidden="1">
      <c r="A110" s="21" t="s">
        <v>95</v>
      </c>
      <c r="B110" s="26"/>
      <c r="C110" s="27" t="s">
        <v>43</v>
      </c>
      <c r="D110" s="27" t="s">
        <v>40</v>
      </c>
      <c r="E110" s="28"/>
      <c r="F110" s="42"/>
      <c r="G110" s="40">
        <f>G111</f>
        <v>0</v>
      </c>
    </row>
    <row r="111" spans="1:7" ht="18.75" hidden="1">
      <c r="A111" s="20" t="s">
        <v>28</v>
      </c>
      <c r="B111" s="26"/>
      <c r="C111" s="27" t="s">
        <v>43</v>
      </c>
      <c r="D111" s="27" t="s">
        <v>39</v>
      </c>
      <c r="E111" s="27"/>
      <c r="F111" s="39"/>
      <c r="G111" s="40">
        <f>G112</f>
        <v>0</v>
      </c>
    </row>
    <row r="112" spans="1:7" ht="37.5" hidden="1">
      <c r="A112" s="20" t="s">
        <v>72</v>
      </c>
      <c r="B112" s="26"/>
      <c r="C112" s="27" t="s">
        <v>43</v>
      </c>
      <c r="D112" s="27" t="s">
        <v>39</v>
      </c>
      <c r="E112" s="27" t="s">
        <v>101</v>
      </c>
      <c r="F112" s="39"/>
      <c r="G112" s="40">
        <f>G113</f>
        <v>0</v>
      </c>
    </row>
    <row r="113" spans="1:7" ht="37.5" hidden="1">
      <c r="A113" s="20" t="s">
        <v>72</v>
      </c>
      <c r="B113" s="26"/>
      <c r="C113" s="27" t="s">
        <v>43</v>
      </c>
      <c r="D113" s="27" t="s">
        <v>39</v>
      </c>
      <c r="E113" s="27" t="s">
        <v>73</v>
      </c>
      <c r="F113" s="39"/>
      <c r="G113" s="40">
        <f>G114</f>
        <v>0</v>
      </c>
    </row>
    <row r="114" spans="1:7" ht="18.75" hidden="1">
      <c r="A114" s="20" t="s">
        <v>96</v>
      </c>
      <c r="B114" s="26"/>
      <c r="C114" s="27" t="s">
        <v>43</v>
      </c>
      <c r="D114" s="27" t="s">
        <v>39</v>
      </c>
      <c r="E114" s="27" t="s">
        <v>92</v>
      </c>
      <c r="F114" s="39"/>
      <c r="G114" s="40">
        <f>G115</f>
        <v>0</v>
      </c>
    </row>
    <row r="115" spans="1:7" ht="37.5" hidden="1">
      <c r="A115" s="20" t="s">
        <v>107</v>
      </c>
      <c r="B115" s="26"/>
      <c r="C115" s="27" t="s">
        <v>43</v>
      </c>
      <c r="D115" s="27" t="s">
        <v>39</v>
      </c>
      <c r="E115" s="27" t="s">
        <v>92</v>
      </c>
      <c r="F115" s="39" t="s">
        <v>106</v>
      </c>
      <c r="G115" s="40">
        <v>0</v>
      </c>
    </row>
    <row r="116" spans="6:7" ht="18.75">
      <c r="F116" s="43"/>
      <c r="G116" s="44"/>
    </row>
  </sheetData>
  <sheetProtection/>
  <mergeCells count="2">
    <mergeCell ref="A7:G7"/>
    <mergeCell ref="A8:G8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64" r:id="rId1"/>
  <rowBreaks count="2" manualBreakCount="2">
    <brk id="39" max="6" man="1"/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buh</cp:lastModifiedBy>
  <cp:lastPrinted>2013-11-11T13:41:54Z</cp:lastPrinted>
  <dcterms:created xsi:type="dcterms:W3CDTF">2010-11-02T06:17:02Z</dcterms:created>
  <dcterms:modified xsi:type="dcterms:W3CDTF">2013-11-13T18:25:09Z</dcterms:modified>
  <cp:category/>
  <cp:version/>
  <cp:contentType/>
  <cp:contentStatus/>
</cp:coreProperties>
</file>