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ина Леонидовна\Downloads\"/>
    </mc:Choice>
  </mc:AlternateContent>
  <bookViews>
    <workbookView xWindow="0" yWindow="0" windowWidth="15360" windowHeight="900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Источники!$A$22</definedName>
    <definedName name="REND_1" localSheetId="1">Расходы!$A$115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13" i="8" l="1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<sst xmlns="http://schemas.openxmlformats.org/spreadsheetml/2006/main" count="620" uniqueCount="341">
  <si>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</si>
  <si>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</si>
  <si>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</si>
  <si>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</si>
  <si>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</si>
  <si>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</si>
  <si>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</si>
  <si>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</si>
  <si>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</si>
  <si>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</si>
  <si>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</si>
  <si>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</si>
  <si>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</si>
  <si>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</si>
  <si>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</si>
  <si>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</si>
  <si>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</si>
  <si>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</si>
  <si>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</si>
  <si>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</si>
  <si>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</si>
  <si>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</si>
  <si>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</si>
  <si>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</si>
  <si>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</si>
  <si>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</si>
  <si>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</si>
  <si>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</si>
  <si>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</si>
  <si>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</si>
  <si>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</si>
  <si>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01.01.2017 г.</t>
  </si>
  <si>
    <t>01.01.2017</t>
  </si>
  <si>
    <t>Комитет финансов администрации муниципального образования "Кингисеппский муниципальный район" Ленинградской области</t>
  </si>
  <si>
    <t>Периодичность: годовая</t>
  </si>
  <si>
    <t>Единица измерения: руб.</t>
  </si>
  <si>
    <t>41621440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</si>
  <si>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</si>
  <si>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</si>
  <si>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</si>
  <si>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</si>
  <si>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</si>
  <si>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</si>
  <si>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</si>
  <si>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</si>
  <si>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</si>
  <si>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</si>
  <si>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</si>
  <si>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</si>
  <si>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</si>
  <si>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</si>
  <si>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</si>
  <si>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</si>
  <si>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</si>
  <si>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</si>
  <si>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</si>
  <si>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</si>
  <si>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</si>
  <si>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</si>
  <si>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</si>
  <si>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</si>
  <si>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</si>
  <si>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</si>
  <si>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</si>
  <si>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</si>
  <si>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</si>
  <si>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</si>
  <si>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</si>
  <si>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</si>
  <si>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</si>
  <si>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</si>
  <si>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</si>
  <si>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</si>
  <si>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</si>
  <si>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</si>
  <si>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</si>
  <si>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</si>
  <si>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</si>
  <si>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</si>
  <si>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</si>
  <si>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</si>
  <si>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</si>
  <si>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</si>
  <si>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</si>
  <si>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</si>
  <si>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</si>
  <si>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</si>
  <si>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</si>
  <si>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</si>
  <si>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</si>
  <si>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</si>
  <si>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</si>
  <si>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</si>
  <si>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</si>
  <si>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</si>
  <si>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</si>
  <si>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</si>
  <si>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</si>
  <si>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</si>
  <si>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</si>
  <si>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</si>
  <si>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</si>
  <si>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</si>
  <si>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</si>
  <si>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</si>
  <si>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</si>
  <si>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908 10804020011000110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</si>
  <si>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</si>
  <si>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</si>
  <si>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</si>
  <si>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</si>
  <si>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</si>
  <si>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</si>
  <si>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</si>
  <si>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</si>
  <si>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(РАБОТ) И КОМПЕНСАЦИИ ЗАТРАТ ГОСУДАРСТВА</t>
  </si>
  <si>
    <t>908 11300000000000000</t>
  </si>
  <si>
    <t>Доходы от компенсации затрат государства</t>
  </si>
  <si>
    <t>908 11302000000000130</t>
  </si>
  <si>
    <t>Прочие доходы от компенсации затрат государства</t>
  </si>
  <si>
    <t>908 11302990000000130</t>
  </si>
  <si>
    <t>Прочие доходы от компенсации затрат бюджетов сельских поселений</t>
  </si>
  <si>
    <t>908 11302995100000130</t>
  </si>
  <si>
    <t>ДОХОДЫ ОТ ПРОДАЖИ МАТЕРИАЛЬНЫХ И НЕМАТЕРИАЛЬНЫХ АКТИВОВ</t>
  </si>
  <si>
    <t>908 11400000000000000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</si>
  <si>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</si>
  <si>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</si>
  <si>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</si>
  <si>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908 11402050130000440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</si>
  <si>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</si>
  <si>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908 11402053100000410</t>
  </si>
  <si>
    <t>ПРОЧИЕ НЕНАЛОГОВЫЕ ДОХОДЫ</t>
  </si>
  <si>
    <t>908 11700000000000000</t>
  </si>
  <si>
    <t>Прочие неналоговые доходы</t>
  </si>
  <si>
    <t>908 11705000000000180</t>
  </si>
  <si>
    <t>Прочие неналоговые доходы бюджетов сельских поселений</t>
  </si>
  <si>
    <t>908 11705050100000180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</si>
  <si>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</si>
  <si>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</si>
  <si>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</si>
  <si>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</si>
  <si>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субъектов Российской Федерации и муниципальных образований</t>
  </si>
  <si>
    <t>908 20201000000000151</t>
  </si>
  <si>
    <t>Дотации на выравнивание бюджетной обеспеченности</t>
  </si>
  <si>
    <t>908 20201001000000151</t>
  </si>
  <si>
    <t>Дотации бюджетам сельских поселений на выравнивание бюджетной обеспеченности</t>
  </si>
  <si>
    <t>908 20201001100000151</t>
  </si>
  <si>
    <t>Субсидии бюджетам бюджетной системы Российской Федерации (межбюджетные субсидии)</t>
  </si>
  <si>
    <t>908 20202000000000151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</si>
  <si>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</si>
  <si>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908 20202216000000151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</si>
  <si>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</si>
  <si>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908 20202216100000151</t>
  </si>
  <si>
    <t>Прочие субсидии</t>
  </si>
  <si>
    <t>908 20202999000000151</t>
  </si>
  <si>
    <t>Прочие субсидии бюджетам сельских поселений</t>
  </si>
  <si>
    <t>908 20202999100000151</t>
  </si>
  <si>
    <t>Субвенции бюджетам субъектов Российской Федерации и муниципальных образований</t>
  </si>
  <si>
    <t>908 20203000000000151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</si>
  <si>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</si>
  <si>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</si>
  <si>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</si>
  <si>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908 20203015100000151</t>
  </si>
  <si>
    <t>Субвенции местным бюджетам на выполнение передаваемых полномочий субъектов Российской Федерации</t>
  </si>
  <si>
    <t>908 20203024000000151</t>
  </si>
  <si>
    <t>Субвенции бюджетам сельских поселений на выполнение передаваемых полномочий субъектов Российской Федерации</t>
  </si>
  <si>
    <t>908 20203024100000151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</si>
  <si>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</si>
  <si>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</si>
  <si>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</si>
  <si>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</si>
  <si>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</si>
  <si>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</si>
  <si>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</si>
  <si>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</si>
  <si>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</si>
  <si>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</si>
  <si>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</si>
  <si>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</si>
  <si>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</si>
  <si>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</si>
  <si>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</si>
  <si>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</si>
  <si>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</si>
  <si>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</si>
  <si>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</si>
  <si>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</si>
  <si>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</si>
  <si>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</si>
  <si>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</si>
  <si>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</si>
  <si>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</si>
  <si>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</si>
  <si>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</si>
  <si>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</si>
  <si>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</si>
  <si>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</si>
  <si>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</si>
  <si>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</si>
  <si>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</si>
  <si>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</si>
  <si>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</si>
  <si>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</si>
  <si>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</si>
  <si>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</si>
  <si>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</si>
  <si>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</si>
  <si>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</si>
  <si>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</si>
  <si>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</si>
  <si>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</si>
  <si>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</si>
  <si>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</si>
  <si>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</si>
  <si>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</si>
  <si>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</si>
  <si>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</si>
  <si>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</si>
  <si>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</si>
  <si>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</si>
  <si>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</si>
  <si>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</si>
  <si>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</si>
  <si>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</si>
  <si>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</si>
  <si>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</si>
  <si>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</si>
  <si>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</si>
  <si>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</si>
  <si>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</si>
  <si>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</si>
  <si>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</si>
  <si>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</si>
  <si>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</si>
  <si>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</si>
  <si>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</si>
  <si>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</si>
  <si>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</si>
  <si>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</si>
  <si>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</si>
  <si>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</si>
  <si>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</si>
  <si>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</si>
  <si>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</si>
  <si>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</si>
  <si>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</si>
  <si>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</si>
  <si>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</si>
  <si>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</si>
  <si>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</si>
  <si>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</si>
  <si>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</si>
  <si>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</si>
  <si>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</si>
  <si>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</si>
  <si>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</si>
  <si>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</si>
  <si>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</si>
  <si>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</si>
  <si>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</si>
  <si>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</si>
  <si>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</si>
  <si>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</si>
  <si>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</si>
  <si>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</si>
  <si>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</si>
  <si>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</si>
  <si>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</si>
  <si>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</si>
  <si>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</si>
  <si>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</si>
  <si>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</si>
  <si>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</si>
  <si>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</si>
  <si>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</si>
  <si>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</si>
  <si>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</si>
  <si>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</si>
  <si>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</si>
  <si>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</si>
  <si>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</si>
  <si>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</si>
  <si>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</si>
  <si>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</si>
  <si>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</si>
  <si>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</si>
  <si>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</si>
  <si>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</si>
  <si>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</si>
  <si>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</si>
  <si>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</si>
  <si>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</si>
  <si>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</si>
  <si>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</si>
  <si>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</si>
  <si>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</si>
  <si>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</si>
  <si>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</si>
  <si>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</si>
  <si>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</si>
  <si>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</si>
  <si>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</si>
  <si>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</si>
  <si>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</si>
  <si>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</si>
  <si>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</si>
  <si>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</si>
  <si>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</si>
  <si>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</si>
  <si>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</si>
  <si>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</si>
  <si>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</si>
  <si>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</si>
  <si>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</si>
  <si>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</si>
  <si>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</si>
  <si>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</si>
  <si>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</si>
  <si>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</si>
  <si>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</si>
  <si>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</si>
  <si>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</si>
  <si>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</si>
  <si>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</si>
  <si>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</si>
  <si>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</si>
  <si>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</si>
  <si>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</si>
  <si>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</si>
  <si>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</si>
  <si>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</si>
  <si>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</si>
  <si>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EXPORT_SRC_KIND</t>
  </si>
  <si>
    <t>СБС</t>
  </si>
  <si>
    <t>EXPORT_PARAM_SRC_KIND</t>
  </si>
  <si>
    <t>EXPORT_SRC_CODE</t>
  </si>
  <si>
    <t>07071</t>
  </si>
  <si>
    <t>EXPORT_VB_CODE</t>
  </si>
  <si>
    <t>3</t>
  </si>
  <si>
    <t>Бюджет МО "Нежновское сельское поселение"</t>
  </si>
  <si>
    <t>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</si>
</sst>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30480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244475</xdr:rowOff>
    </xdr:from>
    <xdr:to>
      <xdr:col>2</xdr:col>
      <xdr:colOff>2629625</xdr:colOff>
      <xdr:row>24</xdr:row>
      <xdr:rowOff>15875</xdr:rowOff>
    </xdr:to>
    <xdr:grpSp>
      <xdr:nvGrpSpPr>
        <xdr:cNvPr id="11" name="Группа 10"/>
        <xdr:cNvGrpSpPr/>
      </xdr:nvGrpSpPr>
      <xdr:grpSpPr>
        <a:xfrm>
          <a:off x="12700" y="4351655"/>
          <a:ext cx="5901145" cy="312420"/>
          <a:chOff x="12700" y="13589000"/>
          <a:chExt cx="5807800" cy="314325"/>
        </a:xfrm>
      </xdr:grpSpPr>
      <xdr:sp macro="" textlink="">
        <xdr:nvSpPr>
          <xdr:cNvPr id="2" name="1069"/>
          <xdr:cNvSpPr/>
        </xdr:nvSpPr>
        <xdr:spPr>
          <a:xfrm>
            <a:off x="12700" y="135890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1070"/>
          <xdr:cNvSpPr/>
        </xdr:nvSpPr>
        <xdr:spPr>
          <a:xfrm>
            <a:off x="12700" y="137509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1071"/>
          <xdr:cNvCxnSpPr/>
        </xdr:nvCxnSpPr>
        <xdr:spPr>
          <a:xfrm>
            <a:off x="12700" y="137509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1072"/>
          <xdr:cNvSpPr/>
        </xdr:nvSpPr>
        <xdr:spPr>
          <a:xfrm>
            <a:off x="2425700" y="135890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1073"/>
          <xdr:cNvSpPr/>
        </xdr:nvSpPr>
        <xdr:spPr>
          <a:xfrm>
            <a:off x="2425700" y="137509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1074"/>
          <xdr:cNvCxnSpPr/>
        </xdr:nvCxnSpPr>
        <xdr:spPr>
          <a:xfrm>
            <a:off x="2426700" y="137509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1075"/>
          <xdr:cNvSpPr/>
        </xdr:nvSpPr>
        <xdr:spPr>
          <a:xfrm>
            <a:off x="3746500" y="135890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1076"/>
          <xdr:cNvSpPr/>
        </xdr:nvSpPr>
        <xdr:spPr>
          <a:xfrm>
            <a:off x="3746500" y="137509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1077"/>
          <xdr:cNvCxnSpPr/>
        </xdr:nvCxnSpPr>
        <xdr:spPr>
          <a:xfrm>
            <a:off x="3746500" y="137509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247650</xdr:rowOff>
    </xdr:from>
    <xdr:to>
      <xdr:col>2</xdr:col>
      <xdr:colOff>2629625</xdr:colOff>
      <xdr:row>25</xdr:row>
      <xdr:rowOff>19050</xdr:rowOff>
    </xdr:to>
    <xdr:grpSp>
      <xdr:nvGrpSpPr>
        <xdr:cNvPr id="21" name="Группа 20"/>
        <xdr:cNvGrpSpPr/>
      </xdr:nvGrpSpPr>
      <xdr:grpSpPr>
        <a:xfrm>
          <a:off x="12700" y="4895850"/>
          <a:ext cx="5901145" cy="312420"/>
          <a:chOff x="12700" y="14135100"/>
          <a:chExt cx="5807800" cy="314325"/>
        </a:xfrm>
      </xdr:grpSpPr>
      <xdr:sp macro="" textlink="">
        <xdr:nvSpPr>
          <xdr:cNvPr id="12" name="1112"/>
          <xdr:cNvSpPr/>
        </xdr:nvSpPr>
        <xdr:spPr>
          <a:xfrm>
            <a:off x="12700" y="141351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1113"/>
          <xdr:cNvSpPr/>
        </xdr:nvSpPr>
        <xdr:spPr>
          <a:xfrm>
            <a:off x="12700" y="142970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1114"/>
          <xdr:cNvCxnSpPr/>
        </xdr:nvCxnSpPr>
        <xdr:spPr>
          <a:xfrm>
            <a:off x="12700" y="14297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1115"/>
          <xdr:cNvSpPr/>
        </xdr:nvSpPr>
        <xdr:spPr>
          <a:xfrm>
            <a:off x="2425700" y="141351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1116"/>
          <xdr:cNvSpPr/>
        </xdr:nvSpPr>
        <xdr:spPr>
          <a:xfrm>
            <a:off x="2425700" y="142970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1117"/>
          <xdr:cNvCxnSpPr/>
        </xdr:nvCxnSpPr>
        <xdr:spPr>
          <a:xfrm>
            <a:off x="2426700" y="142970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1118"/>
          <xdr:cNvSpPr/>
        </xdr:nvSpPr>
        <xdr:spPr>
          <a:xfrm>
            <a:off x="3746500" y="141351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1119"/>
          <xdr:cNvSpPr/>
        </xdr:nvSpPr>
        <xdr:spPr>
          <a:xfrm>
            <a:off x="3746500" y="142970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1120"/>
          <xdr:cNvCxnSpPr/>
        </xdr:nvCxnSpPr>
        <xdr:spPr>
          <a:xfrm>
            <a:off x="3746500" y="14297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238125</xdr:rowOff>
    </xdr:from>
    <xdr:to>
      <xdr:col>2</xdr:col>
      <xdr:colOff>2629625</xdr:colOff>
      <xdr:row>26</xdr:row>
      <xdr:rowOff>9525</xdr:rowOff>
    </xdr:to>
    <xdr:grpSp>
      <xdr:nvGrpSpPr>
        <xdr:cNvPr id="31" name="Группа 30"/>
        <xdr:cNvGrpSpPr/>
      </xdr:nvGrpSpPr>
      <xdr:grpSpPr>
        <a:xfrm>
          <a:off x="12700" y="5427345"/>
          <a:ext cx="5901145" cy="312420"/>
          <a:chOff x="12700" y="14668500"/>
          <a:chExt cx="5807800" cy="314325"/>
        </a:xfrm>
      </xdr:grpSpPr>
      <xdr:sp macro="" textlink="">
        <xdr:nvSpPr>
          <xdr:cNvPr id="22" name="1154"/>
          <xdr:cNvSpPr/>
        </xdr:nvSpPr>
        <xdr:spPr>
          <a:xfrm>
            <a:off x="12700" y="146685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1155"/>
          <xdr:cNvSpPr/>
        </xdr:nvSpPr>
        <xdr:spPr>
          <a:xfrm>
            <a:off x="12700" y="148304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1156"/>
          <xdr:cNvCxnSpPr/>
        </xdr:nvCxnSpPr>
        <xdr:spPr>
          <a:xfrm>
            <a:off x="12700" y="14830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1157"/>
          <xdr:cNvSpPr/>
        </xdr:nvSpPr>
        <xdr:spPr>
          <a:xfrm>
            <a:off x="2425700" y="146685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1158"/>
          <xdr:cNvSpPr/>
        </xdr:nvSpPr>
        <xdr:spPr>
          <a:xfrm>
            <a:off x="2425700" y="148304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1159"/>
          <xdr:cNvCxnSpPr/>
        </xdr:nvCxnSpPr>
        <xdr:spPr>
          <a:xfrm>
            <a:off x="2426700" y="14830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1160"/>
          <xdr:cNvSpPr/>
        </xdr:nvSpPr>
        <xdr:spPr>
          <a:xfrm>
            <a:off x="3746500" y="146685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1161"/>
          <xdr:cNvSpPr/>
        </xdr:nvSpPr>
        <xdr:spPr>
          <a:xfrm>
            <a:off x="3746500" y="148304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1162"/>
          <xdr:cNvCxnSpPr/>
        </xdr:nvCxnSpPr>
        <xdr:spPr>
          <a:xfrm>
            <a:off x="3746500" y="14830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241300</xdr:rowOff>
    </xdr:from>
    <xdr:to>
      <xdr:col>2</xdr:col>
      <xdr:colOff>2629625</xdr:colOff>
      <xdr:row>27</xdr:row>
      <xdr:rowOff>12700</xdr:rowOff>
    </xdr:to>
    <xdr:grpSp>
      <xdr:nvGrpSpPr>
        <xdr:cNvPr id="41" name="Группа 40"/>
        <xdr:cNvGrpSpPr/>
      </xdr:nvGrpSpPr>
      <xdr:grpSpPr>
        <a:xfrm>
          <a:off x="12700" y="5971540"/>
          <a:ext cx="5901145" cy="312420"/>
          <a:chOff x="12700" y="15214600"/>
          <a:chExt cx="5807800" cy="314325"/>
        </a:xfrm>
      </xdr:grpSpPr>
      <xdr:sp macro="" textlink="">
        <xdr:nvSpPr>
          <xdr:cNvPr id="32" name="1197"/>
          <xdr:cNvSpPr/>
        </xdr:nvSpPr>
        <xdr:spPr>
          <a:xfrm>
            <a:off x="12700" y="152146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1198"/>
          <xdr:cNvSpPr/>
        </xdr:nvSpPr>
        <xdr:spPr>
          <a:xfrm>
            <a:off x="12700" y="153765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1199"/>
          <xdr:cNvCxnSpPr/>
        </xdr:nvCxnSpPr>
        <xdr:spPr>
          <a:xfrm>
            <a:off x="12700" y="153765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1200"/>
          <xdr:cNvSpPr/>
        </xdr:nvSpPr>
        <xdr:spPr>
          <a:xfrm>
            <a:off x="2425700" y="152146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1201"/>
          <xdr:cNvSpPr/>
        </xdr:nvSpPr>
        <xdr:spPr>
          <a:xfrm>
            <a:off x="2425700" y="153765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1202"/>
          <xdr:cNvCxnSpPr/>
        </xdr:nvCxnSpPr>
        <xdr:spPr>
          <a:xfrm>
            <a:off x="2426700" y="153765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1203"/>
          <xdr:cNvSpPr/>
        </xdr:nvSpPr>
        <xdr:spPr>
          <a:xfrm>
            <a:off x="3746500" y="152146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1204"/>
          <xdr:cNvSpPr/>
        </xdr:nvSpPr>
        <xdr:spPr>
          <a:xfrm>
            <a:off x="3746500" y="153765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1205"/>
          <xdr:cNvCxnSpPr/>
        </xdr:nvCxnSpPr>
        <xdr:spPr>
          <a:xfrm>
            <a:off x="3746500" y="153765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3"/>
  <sheetViews>
    <sheetView showGridLines="0" tabSelected="1" topLeftCell="C1" zoomScaleNormal="100" workbookViewId="0">
      <selection activeCell="F6" sqref="F6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6.95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6.95" customHeight="1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5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5">
      <c r="A6" s="6" t="s">
        <v>22</v>
      </c>
      <c r="B6" s="108" t="s">
        <v>33</v>
      </c>
      <c r="C6" s="109"/>
      <c r="D6" s="109"/>
      <c r="E6" s="35" t="s">
        <v>23</v>
      </c>
      <c r="F6" s="26" t="s">
        <v>340</v>
      </c>
      <c r="H6" s="1" t="s">
        <v>2</v>
      </c>
    </row>
    <row r="7" spans="1:8" x14ac:dyDescent="0.25">
      <c r="A7" s="6" t="s">
        <v>14</v>
      </c>
      <c r="B7" s="110" t="s">
        <v>339</v>
      </c>
      <c r="C7" s="110"/>
      <c r="D7" s="110"/>
      <c r="E7" s="35" t="s">
        <v>29</v>
      </c>
      <c r="F7" s="36" t="s">
        <v>36</v>
      </c>
    </row>
    <row r="8" spans="1:8" x14ac:dyDescent="0.25">
      <c r="A8" s="6" t="s">
        <v>34</v>
      </c>
      <c r="B8" s="6"/>
      <c r="C8" s="6"/>
      <c r="D8" s="5"/>
      <c r="E8" s="35"/>
      <c r="F8" s="8" t="s">
        <v>37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5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5">
      <c r="A12" s="113"/>
      <c r="B12" s="116"/>
      <c r="C12" s="116"/>
      <c r="D12" s="119"/>
      <c r="E12" s="119"/>
      <c r="F12" s="104"/>
    </row>
    <row r="13" spans="1:8" ht="3" customHeight="1" x14ac:dyDescent="0.25">
      <c r="A13" s="113"/>
      <c r="B13" s="116"/>
      <c r="C13" s="116"/>
      <c r="D13" s="119"/>
      <c r="E13" s="119"/>
      <c r="F13" s="104"/>
    </row>
    <row r="14" spans="1:8" ht="3" customHeight="1" x14ac:dyDescent="0.25">
      <c r="A14" s="113"/>
      <c r="B14" s="116"/>
      <c r="C14" s="116"/>
      <c r="D14" s="119"/>
      <c r="E14" s="119"/>
      <c r="F14" s="104"/>
    </row>
    <row r="15" spans="1:8" ht="3" customHeight="1" x14ac:dyDescent="0.25">
      <c r="A15" s="113"/>
      <c r="B15" s="116"/>
      <c r="C15" s="116"/>
      <c r="D15" s="119"/>
      <c r="E15" s="119"/>
      <c r="F15" s="104"/>
    </row>
    <row r="16" spans="1:8" ht="3" customHeight="1" x14ac:dyDescent="0.25">
      <c r="A16" s="113"/>
      <c r="B16" s="116"/>
      <c r="C16" s="116"/>
      <c r="D16" s="119"/>
      <c r="E16" s="119"/>
      <c r="F16" s="104"/>
    </row>
    <row r="17" spans="1:6" ht="23.4" customHeight="1" x14ac:dyDescent="0.25">
      <c r="A17" s="114"/>
      <c r="B17" s="117"/>
      <c r="C17" s="117"/>
      <c r="D17" s="120"/>
      <c r="E17" s="120"/>
      <c r="F17" s="10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10433250</v>
      </c>
      <c r="E19" s="38">
        <v>9351530.4199999999</v>
      </c>
      <c r="F19" s="39">
        <f>IF(OR(D19="-",E19=D19),"-",D19-IF(E19="-",0,E19))</f>
        <v>1081719.58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6344200</v>
      </c>
      <c r="E21" s="47">
        <v>5262480.42</v>
      </c>
      <c r="F21" s="49">
        <f t="shared" ref="F21:F52" si="0">IF(OR(D21="-",E21=D21),"-",D21-IF(E21="-",0,E21))</f>
        <v>1081719.58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542100</v>
      </c>
      <c r="E22" s="47">
        <v>503490.16</v>
      </c>
      <c r="F22" s="49">
        <f t="shared" si="0"/>
        <v>38609.840000000026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542100</v>
      </c>
      <c r="E23" s="47">
        <v>503490.16</v>
      </c>
      <c r="F23" s="49">
        <f t="shared" si="0"/>
        <v>38609.840000000026</v>
      </c>
    </row>
    <row r="24" spans="1:6" ht="51.6" x14ac:dyDescent="0.25">
      <c r="A24" s="102" t="s">
        <v>49</v>
      </c>
      <c r="B24" s="45" t="s">
        <v>10</v>
      </c>
      <c r="C24" s="82" t="s">
        <v>50</v>
      </c>
      <c r="D24" s="47">
        <v>542100</v>
      </c>
      <c r="E24" s="47">
        <v>503490.16</v>
      </c>
      <c r="F24" s="49">
        <f t="shared" si="0"/>
        <v>38609.840000000026</v>
      </c>
    </row>
    <row r="25" spans="1:6" ht="72" x14ac:dyDescent="0.25">
      <c r="A25" s="102" t="s">
        <v>51</v>
      </c>
      <c r="B25" s="45" t="s">
        <v>10</v>
      </c>
      <c r="C25" s="82" t="s">
        <v>52</v>
      </c>
      <c r="D25" s="47">
        <v>542100</v>
      </c>
      <c r="E25" s="47">
        <v>502721.29</v>
      </c>
      <c r="F25" s="49">
        <f t="shared" si="0"/>
        <v>39378.710000000021</v>
      </c>
    </row>
    <row r="26" spans="1:6" ht="61.8" x14ac:dyDescent="0.2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88.72</v>
      </c>
      <c r="F26" s="49" t="str">
        <f t="shared" si="0"/>
        <v>-</v>
      </c>
    </row>
    <row r="27" spans="1:6" ht="72" x14ac:dyDescent="0.25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680.15</v>
      </c>
      <c r="F27" s="49" t="str">
        <f t="shared" si="0"/>
        <v>-</v>
      </c>
    </row>
    <row r="28" spans="1:6" ht="21" x14ac:dyDescent="0.25">
      <c r="A28" s="51" t="s">
        <v>58</v>
      </c>
      <c r="B28" s="45" t="s">
        <v>10</v>
      </c>
      <c r="C28" s="82" t="s">
        <v>59</v>
      </c>
      <c r="D28" s="47">
        <v>1102100</v>
      </c>
      <c r="E28" s="47">
        <v>1094566.28</v>
      </c>
      <c r="F28" s="49">
        <f t="shared" si="0"/>
        <v>7533.7199999999721</v>
      </c>
    </row>
    <row r="29" spans="1:6" ht="21" x14ac:dyDescent="0.25">
      <c r="A29" s="51" t="s">
        <v>60</v>
      </c>
      <c r="B29" s="45" t="s">
        <v>10</v>
      </c>
      <c r="C29" s="82" t="s">
        <v>61</v>
      </c>
      <c r="D29" s="47">
        <v>1102100</v>
      </c>
      <c r="E29" s="47">
        <v>1094566.28</v>
      </c>
      <c r="F29" s="49">
        <f t="shared" si="0"/>
        <v>7533.7199999999721</v>
      </c>
    </row>
    <row r="30" spans="1:6" ht="51.6" x14ac:dyDescent="0.25">
      <c r="A30" s="51" t="s">
        <v>62</v>
      </c>
      <c r="B30" s="45" t="s">
        <v>10</v>
      </c>
      <c r="C30" s="82" t="s">
        <v>63</v>
      </c>
      <c r="D30" s="47">
        <v>440800</v>
      </c>
      <c r="E30" s="47">
        <v>374187.67</v>
      </c>
      <c r="F30" s="49">
        <f t="shared" si="0"/>
        <v>66612.330000000016</v>
      </c>
    </row>
    <row r="31" spans="1:6" ht="61.8" x14ac:dyDescent="0.25">
      <c r="A31" s="102" t="s">
        <v>64</v>
      </c>
      <c r="B31" s="45" t="s">
        <v>10</v>
      </c>
      <c r="C31" s="82" t="s">
        <v>65</v>
      </c>
      <c r="D31" s="47" t="s">
        <v>55</v>
      </c>
      <c r="E31" s="47">
        <v>5711.79</v>
      </c>
      <c r="F31" s="49" t="str">
        <f t="shared" si="0"/>
        <v>-</v>
      </c>
    </row>
    <row r="32" spans="1:6" ht="51.6" x14ac:dyDescent="0.25">
      <c r="A32" s="51" t="s">
        <v>66</v>
      </c>
      <c r="B32" s="45" t="s">
        <v>10</v>
      </c>
      <c r="C32" s="82" t="s">
        <v>67</v>
      </c>
      <c r="D32" s="47">
        <v>661300</v>
      </c>
      <c r="E32" s="47">
        <v>770088</v>
      </c>
      <c r="F32" s="49">
        <f t="shared" si="0"/>
        <v>-108788</v>
      </c>
    </row>
    <row r="33" spans="1:6" ht="51.6" x14ac:dyDescent="0.2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-55421.18</v>
      </c>
      <c r="F33" s="49" t="str">
        <f t="shared" si="0"/>
        <v>-</v>
      </c>
    </row>
    <row r="34" spans="1:6" x14ac:dyDescent="0.25">
      <c r="A34" s="51" t="s">
        <v>70</v>
      </c>
      <c r="B34" s="45" t="s">
        <v>10</v>
      </c>
      <c r="C34" s="82" t="s">
        <v>71</v>
      </c>
      <c r="D34" s="47">
        <v>2500</v>
      </c>
      <c r="E34" s="47">
        <v>786.96</v>
      </c>
      <c r="F34" s="49">
        <f t="shared" si="0"/>
        <v>1713.04</v>
      </c>
    </row>
    <row r="35" spans="1:6" x14ac:dyDescent="0.25">
      <c r="A35" s="51" t="s">
        <v>72</v>
      </c>
      <c r="B35" s="45" t="s">
        <v>10</v>
      </c>
      <c r="C35" s="82" t="s">
        <v>73</v>
      </c>
      <c r="D35" s="47">
        <v>2500</v>
      </c>
      <c r="E35" s="47">
        <v>786.96</v>
      </c>
      <c r="F35" s="49">
        <f t="shared" si="0"/>
        <v>1713.04</v>
      </c>
    </row>
    <row r="36" spans="1:6" x14ac:dyDescent="0.25">
      <c r="A36" s="51" t="s">
        <v>72</v>
      </c>
      <c r="B36" s="45" t="s">
        <v>10</v>
      </c>
      <c r="C36" s="82" t="s">
        <v>74</v>
      </c>
      <c r="D36" s="47">
        <v>2500</v>
      </c>
      <c r="E36" s="47">
        <v>786.96</v>
      </c>
      <c r="F36" s="49">
        <f t="shared" si="0"/>
        <v>1713.04</v>
      </c>
    </row>
    <row r="37" spans="1:6" ht="31.2" x14ac:dyDescent="0.25">
      <c r="A37" s="51" t="s">
        <v>75</v>
      </c>
      <c r="B37" s="45" t="s">
        <v>10</v>
      </c>
      <c r="C37" s="82" t="s">
        <v>76</v>
      </c>
      <c r="D37" s="47">
        <v>2500</v>
      </c>
      <c r="E37" s="47">
        <v>759.5</v>
      </c>
      <c r="F37" s="49">
        <f t="shared" si="0"/>
        <v>1740.5</v>
      </c>
    </row>
    <row r="38" spans="1:6" ht="21" x14ac:dyDescent="0.25">
      <c r="A38" s="51" t="s">
        <v>77</v>
      </c>
      <c r="B38" s="45" t="s">
        <v>10</v>
      </c>
      <c r="C38" s="82" t="s">
        <v>78</v>
      </c>
      <c r="D38" s="47" t="s">
        <v>55</v>
      </c>
      <c r="E38" s="47">
        <v>27.46</v>
      </c>
      <c r="F38" s="49" t="str">
        <f t="shared" si="0"/>
        <v>-</v>
      </c>
    </row>
    <row r="39" spans="1:6" x14ac:dyDescent="0.25">
      <c r="A39" s="51" t="s">
        <v>79</v>
      </c>
      <c r="B39" s="45" t="s">
        <v>10</v>
      </c>
      <c r="C39" s="82" t="s">
        <v>80</v>
      </c>
      <c r="D39" s="47">
        <v>4606300</v>
      </c>
      <c r="E39" s="47">
        <v>3514901.93</v>
      </c>
      <c r="F39" s="49">
        <f t="shared" si="0"/>
        <v>1091398.0699999998</v>
      </c>
    </row>
    <row r="40" spans="1:6" x14ac:dyDescent="0.25">
      <c r="A40" s="51" t="s">
        <v>81</v>
      </c>
      <c r="B40" s="45" t="s">
        <v>10</v>
      </c>
      <c r="C40" s="82" t="s">
        <v>82</v>
      </c>
      <c r="D40" s="47">
        <v>102800</v>
      </c>
      <c r="E40" s="47">
        <v>136436.29999999999</v>
      </c>
      <c r="F40" s="49">
        <f t="shared" si="0"/>
        <v>-33636.299999999988</v>
      </c>
    </row>
    <row r="41" spans="1:6" ht="31.2" x14ac:dyDescent="0.25">
      <c r="A41" s="51" t="s">
        <v>83</v>
      </c>
      <c r="B41" s="45" t="s">
        <v>10</v>
      </c>
      <c r="C41" s="82" t="s">
        <v>84</v>
      </c>
      <c r="D41" s="47">
        <v>102800</v>
      </c>
      <c r="E41" s="47">
        <v>136436.29999999999</v>
      </c>
      <c r="F41" s="49">
        <f t="shared" si="0"/>
        <v>-33636.299999999988</v>
      </c>
    </row>
    <row r="42" spans="1:6" ht="51.6" x14ac:dyDescent="0.25">
      <c r="A42" s="51" t="s">
        <v>85</v>
      </c>
      <c r="B42" s="45" t="s">
        <v>10</v>
      </c>
      <c r="C42" s="82" t="s">
        <v>86</v>
      </c>
      <c r="D42" s="47">
        <v>102800</v>
      </c>
      <c r="E42" s="47">
        <v>136284.66</v>
      </c>
      <c r="F42" s="49">
        <f t="shared" si="0"/>
        <v>-33484.660000000003</v>
      </c>
    </row>
    <row r="43" spans="1:6" ht="41.4" x14ac:dyDescent="0.25">
      <c r="A43" s="51" t="s">
        <v>87</v>
      </c>
      <c r="B43" s="45" t="s">
        <v>10</v>
      </c>
      <c r="C43" s="82" t="s">
        <v>88</v>
      </c>
      <c r="D43" s="47" t="s">
        <v>55</v>
      </c>
      <c r="E43" s="47">
        <v>151.63999999999999</v>
      </c>
      <c r="F43" s="49" t="str">
        <f t="shared" si="0"/>
        <v>-</v>
      </c>
    </row>
    <row r="44" spans="1:6" x14ac:dyDescent="0.25">
      <c r="A44" s="51" t="s">
        <v>89</v>
      </c>
      <c r="B44" s="45" t="s">
        <v>10</v>
      </c>
      <c r="C44" s="82" t="s">
        <v>90</v>
      </c>
      <c r="D44" s="47">
        <v>4503500</v>
      </c>
      <c r="E44" s="47">
        <v>3378465.63</v>
      </c>
      <c r="F44" s="49">
        <f t="shared" si="0"/>
        <v>1125034.3700000001</v>
      </c>
    </row>
    <row r="45" spans="1:6" x14ac:dyDescent="0.25">
      <c r="A45" s="51" t="s">
        <v>91</v>
      </c>
      <c r="B45" s="45" t="s">
        <v>10</v>
      </c>
      <c r="C45" s="82" t="s">
        <v>92</v>
      </c>
      <c r="D45" s="47">
        <v>2320200</v>
      </c>
      <c r="E45" s="47">
        <v>1770565.96</v>
      </c>
      <c r="F45" s="49">
        <f t="shared" si="0"/>
        <v>549634.04</v>
      </c>
    </row>
    <row r="46" spans="1:6" ht="21" x14ac:dyDescent="0.25">
      <c r="A46" s="51" t="s">
        <v>93</v>
      </c>
      <c r="B46" s="45" t="s">
        <v>10</v>
      </c>
      <c r="C46" s="82" t="s">
        <v>94</v>
      </c>
      <c r="D46" s="47">
        <v>2320200</v>
      </c>
      <c r="E46" s="47">
        <v>1770565.96</v>
      </c>
      <c r="F46" s="49">
        <f t="shared" si="0"/>
        <v>549634.04</v>
      </c>
    </row>
    <row r="47" spans="1:6" x14ac:dyDescent="0.25">
      <c r="A47" s="51" t="s">
        <v>95</v>
      </c>
      <c r="B47" s="45" t="s">
        <v>10</v>
      </c>
      <c r="C47" s="82" t="s">
        <v>96</v>
      </c>
      <c r="D47" s="47">
        <v>2183300</v>
      </c>
      <c r="E47" s="47">
        <v>1607899.67</v>
      </c>
      <c r="F47" s="49">
        <f t="shared" si="0"/>
        <v>575400.33000000007</v>
      </c>
    </row>
    <row r="48" spans="1:6" ht="21" x14ac:dyDescent="0.25">
      <c r="A48" s="51" t="s">
        <v>97</v>
      </c>
      <c r="B48" s="45" t="s">
        <v>10</v>
      </c>
      <c r="C48" s="82" t="s">
        <v>98</v>
      </c>
      <c r="D48" s="47">
        <v>2183300</v>
      </c>
      <c r="E48" s="47">
        <v>1607899.67</v>
      </c>
      <c r="F48" s="49">
        <f t="shared" si="0"/>
        <v>575400.33000000007</v>
      </c>
    </row>
    <row r="49" spans="1:6" x14ac:dyDescent="0.25">
      <c r="A49" s="51" t="s">
        <v>99</v>
      </c>
      <c r="B49" s="45" t="s">
        <v>10</v>
      </c>
      <c r="C49" s="82" t="s">
        <v>100</v>
      </c>
      <c r="D49" s="47">
        <v>21600</v>
      </c>
      <c r="E49" s="47">
        <v>23150</v>
      </c>
      <c r="F49" s="49">
        <f t="shared" si="0"/>
        <v>-1550</v>
      </c>
    </row>
    <row r="50" spans="1:6" ht="31.2" x14ac:dyDescent="0.25">
      <c r="A50" s="51" t="s">
        <v>101</v>
      </c>
      <c r="B50" s="45" t="s">
        <v>10</v>
      </c>
      <c r="C50" s="82" t="s">
        <v>102</v>
      </c>
      <c r="D50" s="47">
        <v>21600</v>
      </c>
      <c r="E50" s="47">
        <v>23150</v>
      </c>
      <c r="F50" s="49">
        <f t="shared" si="0"/>
        <v>-1550</v>
      </c>
    </row>
    <row r="51" spans="1:6" ht="51.6" x14ac:dyDescent="0.25">
      <c r="A51" s="51" t="s">
        <v>103</v>
      </c>
      <c r="B51" s="45" t="s">
        <v>10</v>
      </c>
      <c r="C51" s="82" t="s">
        <v>104</v>
      </c>
      <c r="D51" s="47">
        <v>21600</v>
      </c>
      <c r="E51" s="47">
        <v>23150</v>
      </c>
      <c r="F51" s="49">
        <f t="shared" si="0"/>
        <v>-1550</v>
      </c>
    </row>
    <row r="52" spans="1:6" ht="51.6" x14ac:dyDescent="0.25">
      <c r="A52" s="51" t="s">
        <v>105</v>
      </c>
      <c r="B52" s="45" t="s">
        <v>10</v>
      </c>
      <c r="C52" s="82" t="s">
        <v>106</v>
      </c>
      <c r="D52" s="47">
        <v>21600</v>
      </c>
      <c r="E52" s="47">
        <v>23150</v>
      </c>
      <c r="F52" s="49">
        <f t="shared" si="0"/>
        <v>-1550</v>
      </c>
    </row>
    <row r="53" spans="1:6" ht="21" x14ac:dyDescent="0.25">
      <c r="A53" s="51" t="s">
        <v>107</v>
      </c>
      <c r="B53" s="45" t="s">
        <v>10</v>
      </c>
      <c r="C53" s="82" t="s">
        <v>108</v>
      </c>
      <c r="D53" s="47" t="s">
        <v>55</v>
      </c>
      <c r="E53" s="47">
        <v>55981.09</v>
      </c>
      <c r="F53" s="49" t="str">
        <f t="shared" ref="F53:F82" si="1">IF(OR(D53="-",E53=D53),"-",D53-IF(E53="-",0,E53))</f>
        <v>-</v>
      </c>
    </row>
    <row r="54" spans="1:6" x14ac:dyDescent="0.25">
      <c r="A54" s="51" t="s">
        <v>109</v>
      </c>
      <c r="B54" s="45" t="s">
        <v>10</v>
      </c>
      <c r="C54" s="82" t="s">
        <v>110</v>
      </c>
      <c r="D54" s="47" t="s">
        <v>55</v>
      </c>
      <c r="E54" s="47">
        <v>55981.09</v>
      </c>
      <c r="F54" s="49" t="str">
        <f t="shared" si="1"/>
        <v>-</v>
      </c>
    </row>
    <row r="55" spans="1:6" ht="21" x14ac:dyDescent="0.25">
      <c r="A55" s="51" t="s">
        <v>111</v>
      </c>
      <c r="B55" s="45" t="s">
        <v>10</v>
      </c>
      <c r="C55" s="82" t="s">
        <v>112</v>
      </c>
      <c r="D55" s="47" t="s">
        <v>55</v>
      </c>
      <c r="E55" s="47">
        <v>55981.09</v>
      </c>
      <c r="F55" s="49" t="str">
        <f t="shared" si="1"/>
        <v>-</v>
      </c>
    </row>
    <row r="56" spans="1:6" ht="31.2" x14ac:dyDescent="0.25">
      <c r="A56" s="51" t="s">
        <v>113</v>
      </c>
      <c r="B56" s="45" t="s">
        <v>10</v>
      </c>
      <c r="C56" s="82" t="s">
        <v>114</v>
      </c>
      <c r="D56" s="47" t="s">
        <v>55</v>
      </c>
      <c r="E56" s="47">
        <v>55981.09</v>
      </c>
      <c r="F56" s="49" t="str">
        <f t="shared" si="1"/>
        <v>-</v>
      </c>
    </row>
    <row r="57" spans="1:6" ht="21" x14ac:dyDescent="0.25">
      <c r="A57" s="51" t="s">
        <v>115</v>
      </c>
      <c r="B57" s="45" t="s">
        <v>10</v>
      </c>
      <c r="C57" s="82" t="s">
        <v>116</v>
      </c>
      <c r="D57" s="47">
        <v>5900</v>
      </c>
      <c r="E57" s="47">
        <v>5904</v>
      </c>
      <c r="F57" s="49">
        <f t="shared" si="1"/>
        <v>-4</v>
      </c>
    </row>
    <row r="58" spans="1:6" x14ac:dyDescent="0.25">
      <c r="A58" s="51" t="s">
        <v>117</v>
      </c>
      <c r="B58" s="45" t="s">
        <v>10</v>
      </c>
      <c r="C58" s="82" t="s">
        <v>118</v>
      </c>
      <c r="D58" s="47">
        <v>5900</v>
      </c>
      <c r="E58" s="47">
        <v>5904</v>
      </c>
      <c r="F58" s="49">
        <f t="shared" si="1"/>
        <v>-4</v>
      </c>
    </row>
    <row r="59" spans="1:6" x14ac:dyDescent="0.25">
      <c r="A59" s="51" t="s">
        <v>119</v>
      </c>
      <c r="B59" s="45" t="s">
        <v>10</v>
      </c>
      <c r="C59" s="82" t="s">
        <v>120</v>
      </c>
      <c r="D59" s="47">
        <v>5900</v>
      </c>
      <c r="E59" s="47">
        <v>5904</v>
      </c>
      <c r="F59" s="49">
        <f t="shared" si="1"/>
        <v>-4</v>
      </c>
    </row>
    <row r="60" spans="1:6" ht="21" x14ac:dyDescent="0.25">
      <c r="A60" s="51" t="s">
        <v>121</v>
      </c>
      <c r="B60" s="45" t="s">
        <v>10</v>
      </c>
      <c r="C60" s="82" t="s">
        <v>122</v>
      </c>
      <c r="D60" s="47">
        <v>5900</v>
      </c>
      <c r="E60" s="47">
        <v>5904</v>
      </c>
      <c r="F60" s="49">
        <f t="shared" si="1"/>
        <v>-4</v>
      </c>
    </row>
    <row r="61" spans="1:6" ht="21" x14ac:dyDescent="0.25">
      <c r="A61" s="51" t="s">
        <v>123</v>
      </c>
      <c r="B61" s="45" t="s">
        <v>10</v>
      </c>
      <c r="C61" s="82" t="s">
        <v>124</v>
      </c>
      <c r="D61" s="47">
        <v>33700</v>
      </c>
      <c r="E61" s="47">
        <v>33700</v>
      </c>
      <c r="F61" s="49" t="str">
        <f t="shared" si="1"/>
        <v>-</v>
      </c>
    </row>
    <row r="62" spans="1:6" ht="61.8" x14ac:dyDescent="0.25">
      <c r="A62" s="102" t="s">
        <v>125</v>
      </c>
      <c r="B62" s="45" t="s">
        <v>10</v>
      </c>
      <c r="C62" s="82" t="s">
        <v>126</v>
      </c>
      <c r="D62" s="47">
        <v>33700</v>
      </c>
      <c r="E62" s="47">
        <v>33700</v>
      </c>
      <c r="F62" s="49" t="str">
        <f t="shared" si="1"/>
        <v>-</v>
      </c>
    </row>
    <row r="63" spans="1:6" ht="61.8" x14ac:dyDescent="0.25">
      <c r="A63" s="102" t="s">
        <v>127</v>
      </c>
      <c r="B63" s="45" t="s">
        <v>10</v>
      </c>
      <c r="C63" s="82" t="s">
        <v>128</v>
      </c>
      <c r="D63" s="47">
        <v>33700</v>
      </c>
      <c r="E63" s="47">
        <v>33700</v>
      </c>
      <c r="F63" s="49" t="str">
        <f t="shared" si="1"/>
        <v>-</v>
      </c>
    </row>
    <row r="64" spans="1:6" ht="61.8" x14ac:dyDescent="0.25">
      <c r="A64" s="102" t="s">
        <v>129</v>
      </c>
      <c r="B64" s="45" t="s">
        <v>10</v>
      </c>
      <c r="C64" s="82" t="s">
        <v>130</v>
      </c>
      <c r="D64" s="47">
        <v>33700</v>
      </c>
      <c r="E64" s="47">
        <v>33700</v>
      </c>
      <c r="F64" s="49" t="str">
        <f t="shared" si="1"/>
        <v>-</v>
      </c>
    </row>
    <row r="65" spans="1:6" x14ac:dyDescent="0.25">
      <c r="A65" s="51" t="s">
        <v>131</v>
      </c>
      <c r="B65" s="45" t="s">
        <v>10</v>
      </c>
      <c r="C65" s="82" t="s">
        <v>132</v>
      </c>
      <c r="D65" s="47">
        <v>30000</v>
      </c>
      <c r="E65" s="47">
        <v>30000</v>
      </c>
      <c r="F65" s="49" t="str">
        <f t="shared" si="1"/>
        <v>-</v>
      </c>
    </row>
    <row r="66" spans="1:6" x14ac:dyDescent="0.25">
      <c r="A66" s="51" t="s">
        <v>133</v>
      </c>
      <c r="B66" s="45" t="s">
        <v>10</v>
      </c>
      <c r="C66" s="82" t="s">
        <v>134</v>
      </c>
      <c r="D66" s="47">
        <v>30000</v>
      </c>
      <c r="E66" s="47">
        <v>30000</v>
      </c>
      <c r="F66" s="49" t="str">
        <f t="shared" si="1"/>
        <v>-</v>
      </c>
    </row>
    <row r="67" spans="1:6" x14ac:dyDescent="0.25">
      <c r="A67" s="51" t="s">
        <v>135</v>
      </c>
      <c r="B67" s="45" t="s">
        <v>10</v>
      </c>
      <c r="C67" s="82" t="s">
        <v>136</v>
      </c>
      <c r="D67" s="47">
        <v>30000</v>
      </c>
      <c r="E67" s="47">
        <v>30000</v>
      </c>
      <c r="F67" s="49" t="str">
        <f t="shared" si="1"/>
        <v>-</v>
      </c>
    </row>
    <row r="68" spans="1:6" x14ac:dyDescent="0.25">
      <c r="A68" s="51" t="s">
        <v>137</v>
      </c>
      <c r="B68" s="45" t="s">
        <v>10</v>
      </c>
      <c r="C68" s="82" t="s">
        <v>138</v>
      </c>
      <c r="D68" s="47">
        <v>4089050</v>
      </c>
      <c r="E68" s="47">
        <v>4089050</v>
      </c>
      <c r="F68" s="49" t="str">
        <f t="shared" si="1"/>
        <v>-</v>
      </c>
    </row>
    <row r="69" spans="1:6" ht="21" x14ac:dyDescent="0.25">
      <c r="A69" s="51" t="s">
        <v>139</v>
      </c>
      <c r="B69" s="45" t="s">
        <v>10</v>
      </c>
      <c r="C69" s="82" t="s">
        <v>140</v>
      </c>
      <c r="D69" s="47">
        <v>4089050</v>
      </c>
      <c r="E69" s="47">
        <v>4089050</v>
      </c>
      <c r="F69" s="49" t="str">
        <f t="shared" si="1"/>
        <v>-</v>
      </c>
    </row>
    <row r="70" spans="1:6" ht="21" x14ac:dyDescent="0.25">
      <c r="A70" s="51" t="s">
        <v>141</v>
      </c>
      <c r="B70" s="45" t="s">
        <v>10</v>
      </c>
      <c r="C70" s="82" t="s">
        <v>142</v>
      </c>
      <c r="D70" s="47">
        <v>977500</v>
      </c>
      <c r="E70" s="47">
        <v>977500</v>
      </c>
      <c r="F70" s="49" t="str">
        <f t="shared" si="1"/>
        <v>-</v>
      </c>
    </row>
    <row r="71" spans="1:6" x14ac:dyDescent="0.25">
      <c r="A71" s="51" t="s">
        <v>143</v>
      </c>
      <c r="B71" s="45" t="s">
        <v>10</v>
      </c>
      <c r="C71" s="82" t="s">
        <v>144</v>
      </c>
      <c r="D71" s="47">
        <v>977500</v>
      </c>
      <c r="E71" s="47">
        <v>977500</v>
      </c>
      <c r="F71" s="49" t="str">
        <f t="shared" si="1"/>
        <v>-</v>
      </c>
    </row>
    <row r="72" spans="1:6" ht="21" x14ac:dyDescent="0.25">
      <c r="A72" s="51" t="s">
        <v>145</v>
      </c>
      <c r="B72" s="45" t="s">
        <v>10</v>
      </c>
      <c r="C72" s="82" t="s">
        <v>146</v>
      </c>
      <c r="D72" s="47">
        <v>977500</v>
      </c>
      <c r="E72" s="47">
        <v>977500</v>
      </c>
      <c r="F72" s="49" t="str">
        <f t="shared" si="1"/>
        <v>-</v>
      </c>
    </row>
    <row r="73" spans="1:6" ht="21" x14ac:dyDescent="0.25">
      <c r="A73" s="51" t="s">
        <v>147</v>
      </c>
      <c r="B73" s="45" t="s">
        <v>10</v>
      </c>
      <c r="C73" s="82" t="s">
        <v>148</v>
      </c>
      <c r="D73" s="47">
        <v>3013920</v>
      </c>
      <c r="E73" s="47">
        <v>3013920</v>
      </c>
      <c r="F73" s="49" t="str">
        <f t="shared" si="1"/>
        <v>-</v>
      </c>
    </row>
    <row r="74" spans="1:6" ht="61.8" x14ac:dyDescent="0.25">
      <c r="A74" s="102" t="s">
        <v>149</v>
      </c>
      <c r="B74" s="45" t="s">
        <v>10</v>
      </c>
      <c r="C74" s="82" t="s">
        <v>150</v>
      </c>
      <c r="D74" s="47">
        <v>571500</v>
      </c>
      <c r="E74" s="47">
        <v>571500</v>
      </c>
      <c r="F74" s="49" t="str">
        <f t="shared" si="1"/>
        <v>-</v>
      </c>
    </row>
    <row r="75" spans="1:6" ht="61.8" x14ac:dyDescent="0.25">
      <c r="A75" s="102" t="s">
        <v>151</v>
      </c>
      <c r="B75" s="45" t="s">
        <v>10</v>
      </c>
      <c r="C75" s="82" t="s">
        <v>152</v>
      </c>
      <c r="D75" s="47">
        <v>571500</v>
      </c>
      <c r="E75" s="47">
        <v>571500</v>
      </c>
      <c r="F75" s="49" t="str">
        <f t="shared" si="1"/>
        <v>-</v>
      </c>
    </row>
    <row r="76" spans="1:6" x14ac:dyDescent="0.25">
      <c r="A76" s="51" t="s">
        <v>153</v>
      </c>
      <c r="B76" s="45" t="s">
        <v>10</v>
      </c>
      <c r="C76" s="82" t="s">
        <v>154</v>
      </c>
      <c r="D76" s="47">
        <v>2442420</v>
      </c>
      <c r="E76" s="47">
        <v>2442420</v>
      </c>
      <c r="F76" s="49" t="str">
        <f t="shared" si="1"/>
        <v>-</v>
      </c>
    </row>
    <row r="77" spans="1:6" x14ac:dyDescent="0.25">
      <c r="A77" s="51" t="s">
        <v>155</v>
      </c>
      <c r="B77" s="45" t="s">
        <v>10</v>
      </c>
      <c r="C77" s="82" t="s">
        <v>156</v>
      </c>
      <c r="D77" s="47">
        <v>2442420</v>
      </c>
      <c r="E77" s="47">
        <v>2442420</v>
      </c>
      <c r="F77" s="49" t="str">
        <f t="shared" si="1"/>
        <v>-</v>
      </c>
    </row>
    <row r="78" spans="1:6" ht="21" x14ac:dyDescent="0.25">
      <c r="A78" s="51" t="s">
        <v>157</v>
      </c>
      <c r="B78" s="45" t="s">
        <v>10</v>
      </c>
      <c r="C78" s="82" t="s">
        <v>158</v>
      </c>
      <c r="D78" s="47">
        <v>97630</v>
      </c>
      <c r="E78" s="47">
        <v>97630</v>
      </c>
      <c r="F78" s="49" t="str">
        <f t="shared" si="1"/>
        <v>-</v>
      </c>
    </row>
    <row r="79" spans="1:6" ht="31.2" x14ac:dyDescent="0.25">
      <c r="A79" s="51" t="s">
        <v>159</v>
      </c>
      <c r="B79" s="45" t="s">
        <v>10</v>
      </c>
      <c r="C79" s="82" t="s">
        <v>160</v>
      </c>
      <c r="D79" s="47">
        <v>96630</v>
      </c>
      <c r="E79" s="47">
        <v>96630</v>
      </c>
      <c r="F79" s="49" t="str">
        <f t="shared" si="1"/>
        <v>-</v>
      </c>
    </row>
    <row r="80" spans="1:6" ht="31.2" x14ac:dyDescent="0.25">
      <c r="A80" s="51" t="s">
        <v>161</v>
      </c>
      <c r="B80" s="45" t="s">
        <v>10</v>
      </c>
      <c r="C80" s="82" t="s">
        <v>162</v>
      </c>
      <c r="D80" s="47">
        <v>96630</v>
      </c>
      <c r="E80" s="47">
        <v>96630</v>
      </c>
      <c r="F80" s="49" t="str">
        <f t="shared" si="1"/>
        <v>-</v>
      </c>
    </row>
    <row r="81" spans="1:6" ht="21" x14ac:dyDescent="0.25">
      <c r="A81" s="51" t="s">
        <v>163</v>
      </c>
      <c r="B81" s="45" t="s">
        <v>10</v>
      </c>
      <c r="C81" s="82" t="s">
        <v>164</v>
      </c>
      <c r="D81" s="47">
        <v>1000</v>
      </c>
      <c r="E81" s="47">
        <v>1000</v>
      </c>
      <c r="F81" s="49" t="str">
        <f t="shared" si="1"/>
        <v>-</v>
      </c>
    </row>
    <row r="82" spans="1:6" ht="21.6" thickBot="1" x14ac:dyDescent="0.3">
      <c r="A82" s="51" t="s">
        <v>165</v>
      </c>
      <c r="B82" s="45" t="s">
        <v>10</v>
      </c>
      <c r="C82" s="82" t="s">
        <v>166</v>
      </c>
      <c r="D82" s="47">
        <v>1000</v>
      </c>
      <c r="E82" s="47">
        <v>1000</v>
      </c>
      <c r="F82" s="49" t="str">
        <f t="shared" si="1"/>
        <v>-</v>
      </c>
    </row>
    <row r="83" spans="1:6" ht="12.75" customHeight="1" x14ac:dyDescent="0.25">
      <c r="A83" s="52"/>
      <c r="B83" s="53"/>
      <c r="C83" s="53"/>
      <c r="D83" s="24"/>
      <c r="E83" s="24"/>
      <c r="F8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74" priority="64" stopIfTrue="1" operator="equal">
      <formula>0</formula>
    </cfRule>
  </conditionalFormatting>
  <conditionalFormatting sqref="F20">
    <cfRule type="cellIs" dxfId="173" priority="63" stopIfTrue="1" operator="equal">
      <formula>0</formula>
    </cfRule>
  </conditionalFormatting>
  <conditionalFormatting sqref="F21">
    <cfRule type="cellIs" dxfId="172" priority="62" stopIfTrue="1" operator="equal">
      <formula>0</formula>
    </cfRule>
  </conditionalFormatting>
  <conditionalFormatting sqref="F22">
    <cfRule type="cellIs" dxfId="171" priority="61" stopIfTrue="1" operator="equal">
      <formula>0</formula>
    </cfRule>
  </conditionalFormatting>
  <conditionalFormatting sqref="F23">
    <cfRule type="cellIs" dxfId="170" priority="60" stopIfTrue="1" operator="equal">
      <formula>0</formula>
    </cfRule>
  </conditionalFormatting>
  <conditionalFormatting sqref="F24">
    <cfRule type="cellIs" dxfId="169" priority="59" stopIfTrue="1" operator="equal">
      <formula>0</formula>
    </cfRule>
  </conditionalFormatting>
  <conditionalFormatting sqref="F25">
    <cfRule type="cellIs" dxfId="168" priority="58" stopIfTrue="1" operator="equal">
      <formula>0</formula>
    </cfRule>
  </conditionalFormatting>
  <conditionalFormatting sqref="F26">
    <cfRule type="cellIs" dxfId="167" priority="57" stopIfTrue="1" operator="equal">
      <formula>0</formula>
    </cfRule>
  </conditionalFormatting>
  <conditionalFormatting sqref="F27">
    <cfRule type="cellIs" dxfId="166" priority="56" stopIfTrue="1" operator="equal">
      <formula>0</formula>
    </cfRule>
  </conditionalFormatting>
  <conditionalFormatting sqref="F28">
    <cfRule type="cellIs" dxfId="165" priority="55" stopIfTrue="1" operator="equal">
      <formula>0</formula>
    </cfRule>
  </conditionalFormatting>
  <conditionalFormatting sqref="F29">
    <cfRule type="cellIs" dxfId="164" priority="54" stopIfTrue="1" operator="equal">
      <formula>0</formula>
    </cfRule>
  </conditionalFormatting>
  <conditionalFormatting sqref="F30">
    <cfRule type="cellIs" dxfId="163" priority="53" stopIfTrue="1" operator="equal">
      <formula>0</formula>
    </cfRule>
  </conditionalFormatting>
  <conditionalFormatting sqref="F31">
    <cfRule type="cellIs" dxfId="162" priority="52" stopIfTrue="1" operator="equal">
      <formula>0</formula>
    </cfRule>
  </conditionalFormatting>
  <conditionalFormatting sqref="F32">
    <cfRule type="cellIs" dxfId="161" priority="51" stopIfTrue="1" operator="equal">
      <formula>0</formula>
    </cfRule>
  </conditionalFormatting>
  <conditionalFormatting sqref="F33">
    <cfRule type="cellIs" dxfId="160" priority="50" stopIfTrue="1" operator="equal">
      <formula>0</formula>
    </cfRule>
  </conditionalFormatting>
  <conditionalFormatting sqref="F34">
    <cfRule type="cellIs" dxfId="159" priority="49" stopIfTrue="1" operator="equal">
      <formula>0</formula>
    </cfRule>
  </conditionalFormatting>
  <conditionalFormatting sqref="F35">
    <cfRule type="cellIs" dxfId="158" priority="48" stopIfTrue="1" operator="equal">
      <formula>0</formula>
    </cfRule>
  </conditionalFormatting>
  <conditionalFormatting sqref="F36">
    <cfRule type="cellIs" dxfId="157" priority="47" stopIfTrue="1" operator="equal">
      <formula>0</formula>
    </cfRule>
  </conditionalFormatting>
  <conditionalFormatting sqref="F37">
    <cfRule type="cellIs" dxfId="156" priority="46" stopIfTrue="1" operator="equal">
      <formula>0</formula>
    </cfRule>
  </conditionalFormatting>
  <conditionalFormatting sqref="F38">
    <cfRule type="cellIs" dxfId="155" priority="45" stopIfTrue="1" operator="equal">
      <formula>0</formula>
    </cfRule>
  </conditionalFormatting>
  <conditionalFormatting sqref="F39">
    <cfRule type="cellIs" dxfId="154" priority="44" stopIfTrue="1" operator="equal">
      <formula>0</formula>
    </cfRule>
  </conditionalFormatting>
  <conditionalFormatting sqref="F40">
    <cfRule type="cellIs" dxfId="153" priority="43" stopIfTrue="1" operator="equal">
      <formula>0</formula>
    </cfRule>
  </conditionalFormatting>
  <conditionalFormatting sqref="F41">
    <cfRule type="cellIs" dxfId="152" priority="42" stopIfTrue="1" operator="equal">
      <formula>0</formula>
    </cfRule>
  </conditionalFormatting>
  <conditionalFormatting sqref="F42">
    <cfRule type="cellIs" dxfId="151" priority="41" stopIfTrue="1" operator="equal">
      <formula>0</formula>
    </cfRule>
  </conditionalFormatting>
  <conditionalFormatting sqref="F43">
    <cfRule type="cellIs" dxfId="150" priority="40" stopIfTrue="1" operator="equal">
      <formula>0</formula>
    </cfRule>
  </conditionalFormatting>
  <conditionalFormatting sqref="F44">
    <cfRule type="cellIs" dxfId="149" priority="39" stopIfTrue="1" operator="equal">
      <formula>0</formula>
    </cfRule>
  </conditionalFormatting>
  <conditionalFormatting sqref="F45">
    <cfRule type="cellIs" dxfId="148" priority="38" stopIfTrue="1" operator="equal">
      <formula>0</formula>
    </cfRule>
  </conditionalFormatting>
  <conditionalFormatting sqref="F46">
    <cfRule type="cellIs" dxfId="147" priority="37" stopIfTrue="1" operator="equal">
      <formula>0</formula>
    </cfRule>
  </conditionalFormatting>
  <conditionalFormatting sqref="F47">
    <cfRule type="cellIs" dxfId="146" priority="36" stopIfTrue="1" operator="equal">
      <formula>0</formula>
    </cfRule>
  </conditionalFormatting>
  <conditionalFormatting sqref="F48">
    <cfRule type="cellIs" dxfId="145" priority="35" stopIfTrue="1" operator="equal">
      <formula>0</formula>
    </cfRule>
  </conditionalFormatting>
  <conditionalFormatting sqref="F49">
    <cfRule type="cellIs" dxfId="144" priority="34" stopIfTrue="1" operator="equal">
      <formula>0</formula>
    </cfRule>
  </conditionalFormatting>
  <conditionalFormatting sqref="F50">
    <cfRule type="cellIs" dxfId="143" priority="33" stopIfTrue="1" operator="equal">
      <formula>0</formula>
    </cfRule>
  </conditionalFormatting>
  <conditionalFormatting sqref="F51">
    <cfRule type="cellIs" dxfId="142" priority="32" stopIfTrue="1" operator="equal">
      <formula>0</formula>
    </cfRule>
  </conditionalFormatting>
  <conditionalFormatting sqref="F52">
    <cfRule type="cellIs" dxfId="141" priority="31" stopIfTrue="1" operator="equal">
      <formula>0</formula>
    </cfRule>
  </conditionalFormatting>
  <conditionalFormatting sqref="F53">
    <cfRule type="cellIs" dxfId="140" priority="30" stopIfTrue="1" operator="equal">
      <formula>0</formula>
    </cfRule>
  </conditionalFormatting>
  <conditionalFormatting sqref="F54">
    <cfRule type="cellIs" dxfId="139" priority="29" stopIfTrue="1" operator="equal">
      <formula>0</formula>
    </cfRule>
  </conditionalFormatting>
  <conditionalFormatting sqref="F55">
    <cfRule type="cellIs" dxfId="138" priority="28" stopIfTrue="1" operator="equal">
      <formula>0</formula>
    </cfRule>
  </conditionalFormatting>
  <conditionalFormatting sqref="F56">
    <cfRule type="cellIs" dxfId="137" priority="27" stopIfTrue="1" operator="equal">
      <formula>0</formula>
    </cfRule>
  </conditionalFormatting>
  <conditionalFormatting sqref="F57">
    <cfRule type="cellIs" dxfId="136" priority="26" stopIfTrue="1" operator="equal">
      <formula>0</formula>
    </cfRule>
  </conditionalFormatting>
  <conditionalFormatting sqref="F58">
    <cfRule type="cellIs" dxfId="135" priority="25" stopIfTrue="1" operator="equal">
      <formula>0</formula>
    </cfRule>
  </conditionalFormatting>
  <conditionalFormatting sqref="F59">
    <cfRule type="cellIs" dxfId="134" priority="24" stopIfTrue="1" operator="equal">
      <formula>0</formula>
    </cfRule>
  </conditionalFormatting>
  <conditionalFormatting sqref="F60">
    <cfRule type="cellIs" dxfId="133" priority="23" stopIfTrue="1" operator="equal">
      <formula>0</formula>
    </cfRule>
  </conditionalFormatting>
  <conditionalFormatting sqref="F61">
    <cfRule type="cellIs" dxfId="132" priority="22" stopIfTrue="1" operator="equal">
      <formula>0</formula>
    </cfRule>
  </conditionalFormatting>
  <conditionalFormatting sqref="F62">
    <cfRule type="cellIs" dxfId="131" priority="21" stopIfTrue="1" operator="equal">
      <formula>0</formula>
    </cfRule>
  </conditionalFormatting>
  <conditionalFormatting sqref="F63">
    <cfRule type="cellIs" dxfId="130" priority="20" stopIfTrue="1" operator="equal">
      <formula>0</formula>
    </cfRule>
  </conditionalFormatting>
  <conditionalFormatting sqref="F64">
    <cfRule type="cellIs" dxfId="129" priority="19" stopIfTrue="1" operator="equal">
      <formula>0</formula>
    </cfRule>
  </conditionalFormatting>
  <conditionalFormatting sqref="F65">
    <cfRule type="cellIs" dxfId="128" priority="18" stopIfTrue="1" operator="equal">
      <formula>0</formula>
    </cfRule>
  </conditionalFormatting>
  <conditionalFormatting sqref="F66">
    <cfRule type="cellIs" dxfId="127" priority="17" stopIfTrue="1" operator="equal">
      <formula>0</formula>
    </cfRule>
  </conditionalFormatting>
  <conditionalFormatting sqref="F67">
    <cfRule type="cellIs" dxfId="126" priority="16" stopIfTrue="1" operator="equal">
      <formula>0</formula>
    </cfRule>
  </conditionalFormatting>
  <conditionalFormatting sqref="F68">
    <cfRule type="cellIs" dxfId="125" priority="15" stopIfTrue="1" operator="equal">
      <formula>0</formula>
    </cfRule>
  </conditionalFormatting>
  <conditionalFormatting sqref="F69">
    <cfRule type="cellIs" dxfId="124" priority="14" stopIfTrue="1" operator="equal">
      <formula>0</formula>
    </cfRule>
  </conditionalFormatting>
  <conditionalFormatting sqref="F70">
    <cfRule type="cellIs" dxfId="123" priority="13" stopIfTrue="1" operator="equal">
      <formula>0</formula>
    </cfRule>
  </conditionalFormatting>
  <conditionalFormatting sqref="F71">
    <cfRule type="cellIs" dxfId="122" priority="12" stopIfTrue="1" operator="equal">
      <formula>0</formula>
    </cfRule>
  </conditionalFormatting>
  <conditionalFormatting sqref="F72">
    <cfRule type="cellIs" dxfId="121" priority="11" stopIfTrue="1" operator="equal">
      <formula>0</formula>
    </cfRule>
  </conditionalFormatting>
  <conditionalFormatting sqref="F73">
    <cfRule type="cellIs" dxfId="120" priority="10" stopIfTrue="1" operator="equal">
      <formula>0</formula>
    </cfRule>
  </conditionalFormatting>
  <conditionalFormatting sqref="F74">
    <cfRule type="cellIs" dxfId="119" priority="9" stopIfTrue="1" operator="equal">
      <formula>0</formula>
    </cfRule>
  </conditionalFormatting>
  <conditionalFormatting sqref="F75">
    <cfRule type="cellIs" dxfId="118" priority="8" stopIfTrue="1" operator="equal">
      <formula>0</formula>
    </cfRule>
  </conditionalFormatting>
  <conditionalFormatting sqref="F76">
    <cfRule type="cellIs" dxfId="117" priority="7" stopIfTrue="1" operator="equal">
      <formula>0</formula>
    </cfRule>
  </conditionalFormatting>
  <conditionalFormatting sqref="F77">
    <cfRule type="cellIs" dxfId="116" priority="6" stopIfTrue="1" operator="equal">
      <formula>0</formula>
    </cfRule>
  </conditionalFormatting>
  <conditionalFormatting sqref="F78">
    <cfRule type="cellIs" dxfId="115" priority="5" stopIfTrue="1" operator="equal">
      <formula>0</formula>
    </cfRule>
  </conditionalFormatting>
  <conditionalFormatting sqref="F79">
    <cfRule type="cellIs" dxfId="114" priority="4" stopIfTrue="1" operator="equal">
      <formula>0</formula>
    </cfRule>
  </conditionalFormatting>
  <conditionalFormatting sqref="F80">
    <cfRule type="cellIs" dxfId="113" priority="3" stopIfTrue="1" operator="equal">
      <formula>0</formula>
    </cfRule>
  </conditionalFormatting>
  <conditionalFormatting sqref="F81">
    <cfRule type="cellIs" dxfId="112" priority="2" stopIfTrue="1" operator="equal">
      <formula>0</formula>
    </cfRule>
  </conditionalFormatting>
  <conditionalFormatting sqref="F82">
    <cfRule type="cellIs" dxfId="11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30480</xdr:rowOff>
              </from>
              <to>
                <xdr:col>9</xdr:col>
                <xdr:colOff>213360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1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" customHeight="1" x14ac:dyDescent="0.25">
      <c r="A5" s="122"/>
      <c r="B5" s="116"/>
      <c r="C5" s="125"/>
      <c r="D5" s="119"/>
      <c r="E5" s="127"/>
      <c r="F5" s="104"/>
    </row>
    <row r="6" spans="1:6" ht="9.6" customHeight="1" x14ac:dyDescent="0.25">
      <c r="A6" s="122"/>
      <c r="B6" s="116"/>
      <c r="C6" s="125"/>
      <c r="D6" s="119"/>
      <c r="E6" s="127"/>
      <c r="F6" s="104"/>
    </row>
    <row r="7" spans="1:6" ht="6" customHeight="1" x14ac:dyDescent="0.25">
      <c r="A7" s="122"/>
      <c r="B7" s="116"/>
      <c r="C7" s="125"/>
      <c r="D7" s="119"/>
      <c r="E7" s="127"/>
      <c r="F7" s="104"/>
    </row>
    <row r="8" spans="1:6" ht="6.6" customHeight="1" x14ac:dyDescent="0.25">
      <c r="A8" s="122"/>
      <c r="B8" s="116"/>
      <c r="C8" s="125"/>
      <c r="D8" s="119"/>
      <c r="E8" s="127"/>
      <c r="F8" s="104"/>
    </row>
    <row r="9" spans="1:6" ht="11.1" customHeight="1" x14ac:dyDescent="0.25">
      <c r="A9" s="122"/>
      <c r="B9" s="116"/>
      <c r="C9" s="125"/>
      <c r="D9" s="119"/>
      <c r="E9" s="127"/>
      <c r="F9" s="104"/>
    </row>
    <row r="10" spans="1:6" ht="4.2" hidden="1" customHeight="1" x14ac:dyDescent="0.25">
      <c r="A10" s="122"/>
      <c r="B10" s="116"/>
      <c r="C10" s="77"/>
      <c r="D10" s="119"/>
      <c r="E10" s="27"/>
      <c r="F10" s="32"/>
    </row>
    <row r="11" spans="1:6" ht="13.2" hidden="1" customHeight="1" x14ac:dyDescent="0.25">
      <c r="A11" s="123"/>
      <c r="B11" s="117"/>
      <c r="C11" s="78"/>
      <c r="D11" s="120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167</v>
      </c>
      <c r="B13" s="89" t="s">
        <v>168</v>
      </c>
      <c r="C13" s="90" t="s">
        <v>169</v>
      </c>
      <c r="D13" s="91">
        <v>11924350</v>
      </c>
      <c r="E13" s="92">
        <v>10446181.92</v>
      </c>
      <c r="F13" s="93">
        <f>IF(OR(D13="-",E13=D13),"-",D13-IF(E13="-",0,E13))</f>
        <v>1478168.08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170</v>
      </c>
      <c r="B15" s="89" t="s">
        <v>168</v>
      </c>
      <c r="C15" s="90" t="s">
        <v>171</v>
      </c>
      <c r="D15" s="91">
        <v>4597700</v>
      </c>
      <c r="E15" s="92">
        <v>3785990.77</v>
      </c>
      <c r="F15" s="93">
        <f t="shared" ref="F15:F46" si="0">IF(OR(D15="-",E15=D15),"-",D15-IF(E15="-",0,E15))</f>
        <v>811709.23</v>
      </c>
    </row>
    <row r="16" spans="1:6" ht="41.4" x14ac:dyDescent="0.25">
      <c r="A16" s="42" t="s">
        <v>172</v>
      </c>
      <c r="B16" s="69" t="s">
        <v>168</v>
      </c>
      <c r="C16" s="80" t="s">
        <v>173</v>
      </c>
      <c r="D16" s="40">
        <v>3023100</v>
      </c>
      <c r="E16" s="61">
        <v>2692398.36</v>
      </c>
      <c r="F16" s="43">
        <f t="shared" si="0"/>
        <v>330701.64000000013</v>
      </c>
    </row>
    <row r="17" spans="1:6" ht="21" x14ac:dyDescent="0.25">
      <c r="A17" s="42" t="s">
        <v>174</v>
      </c>
      <c r="B17" s="69" t="s">
        <v>168</v>
      </c>
      <c r="C17" s="80" t="s">
        <v>175</v>
      </c>
      <c r="D17" s="40">
        <v>3023100</v>
      </c>
      <c r="E17" s="61">
        <v>2692398.36</v>
      </c>
      <c r="F17" s="43">
        <f t="shared" si="0"/>
        <v>330701.64000000013</v>
      </c>
    </row>
    <row r="18" spans="1:6" x14ac:dyDescent="0.25">
      <c r="A18" s="42" t="s">
        <v>176</v>
      </c>
      <c r="B18" s="69" t="s">
        <v>168</v>
      </c>
      <c r="C18" s="80" t="s">
        <v>177</v>
      </c>
      <c r="D18" s="40">
        <v>2315300</v>
      </c>
      <c r="E18" s="61">
        <v>2067594.43</v>
      </c>
      <c r="F18" s="43">
        <f t="shared" si="0"/>
        <v>247705.57000000007</v>
      </c>
    </row>
    <row r="19" spans="1:6" ht="31.2" x14ac:dyDescent="0.25">
      <c r="A19" s="42" t="s">
        <v>178</v>
      </c>
      <c r="B19" s="69" t="s">
        <v>168</v>
      </c>
      <c r="C19" s="80" t="s">
        <v>179</v>
      </c>
      <c r="D19" s="40">
        <v>707800</v>
      </c>
      <c r="E19" s="61">
        <v>624803.93000000005</v>
      </c>
      <c r="F19" s="43">
        <f t="shared" si="0"/>
        <v>82996.069999999949</v>
      </c>
    </row>
    <row r="20" spans="1:6" ht="21" x14ac:dyDescent="0.25">
      <c r="A20" s="42" t="s">
        <v>180</v>
      </c>
      <c r="B20" s="69" t="s">
        <v>168</v>
      </c>
      <c r="C20" s="80" t="s">
        <v>181</v>
      </c>
      <c r="D20" s="40">
        <v>1393700</v>
      </c>
      <c r="E20" s="61">
        <v>932759.31</v>
      </c>
      <c r="F20" s="43">
        <f t="shared" si="0"/>
        <v>460940.68999999994</v>
      </c>
    </row>
    <row r="21" spans="1:6" ht="21" x14ac:dyDescent="0.25">
      <c r="A21" s="42" t="s">
        <v>182</v>
      </c>
      <c r="B21" s="69" t="s">
        <v>168</v>
      </c>
      <c r="C21" s="80" t="s">
        <v>183</v>
      </c>
      <c r="D21" s="40">
        <v>1393700</v>
      </c>
      <c r="E21" s="61">
        <v>932759.31</v>
      </c>
      <c r="F21" s="43">
        <f t="shared" si="0"/>
        <v>460940.68999999994</v>
      </c>
    </row>
    <row r="22" spans="1:6" ht="21" x14ac:dyDescent="0.25">
      <c r="A22" s="42" t="s">
        <v>184</v>
      </c>
      <c r="B22" s="69" t="s">
        <v>168</v>
      </c>
      <c r="C22" s="80" t="s">
        <v>185</v>
      </c>
      <c r="D22" s="40">
        <v>1393700</v>
      </c>
      <c r="E22" s="61">
        <v>932759.31</v>
      </c>
      <c r="F22" s="43">
        <f t="shared" si="0"/>
        <v>460940.68999999994</v>
      </c>
    </row>
    <row r="23" spans="1:6" x14ac:dyDescent="0.25">
      <c r="A23" s="42" t="s">
        <v>186</v>
      </c>
      <c r="B23" s="69" t="s">
        <v>168</v>
      </c>
      <c r="C23" s="80" t="s">
        <v>187</v>
      </c>
      <c r="D23" s="40">
        <v>159400</v>
      </c>
      <c r="E23" s="61">
        <v>159400</v>
      </c>
      <c r="F23" s="43" t="str">
        <f t="shared" si="0"/>
        <v>-</v>
      </c>
    </row>
    <row r="24" spans="1:6" x14ac:dyDescent="0.25">
      <c r="A24" s="42" t="s">
        <v>188</v>
      </c>
      <c r="B24" s="69" t="s">
        <v>168</v>
      </c>
      <c r="C24" s="80" t="s">
        <v>189</v>
      </c>
      <c r="D24" s="40">
        <v>159400</v>
      </c>
      <c r="E24" s="61">
        <v>159400</v>
      </c>
      <c r="F24" s="43" t="str">
        <f t="shared" si="0"/>
        <v>-</v>
      </c>
    </row>
    <row r="25" spans="1:6" x14ac:dyDescent="0.25">
      <c r="A25" s="42" t="s">
        <v>190</v>
      </c>
      <c r="B25" s="69" t="s">
        <v>168</v>
      </c>
      <c r="C25" s="80" t="s">
        <v>191</v>
      </c>
      <c r="D25" s="40">
        <v>21500</v>
      </c>
      <c r="E25" s="61">
        <v>1433.1</v>
      </c>
      <c r="F25" s="43">
        <f t="shared" si="0"/>
        <v>20066.900000000001</v>
      </c>
    </row>
    <row r="26" spans="1:6" x14ac:dyDescent="0.25">
      <c r="A26" s="42" t="s">
        <v>192</v>
      </c>
      <c r="B26" s="69" t="s">
        <v>168</v>
      </c>
      <c r="C26" s="80" t="s">
        <v>193</v>
      </c>
      <c r="D26" s="40">
        <v>1500</v>
      </c>
      <c r="E26" s="61">
        <v>1433.1</v>
      </c>
      <c r="F26" s="43">
        <f t="shared" si="0"/>
        <v>66.900000000000091</v>
      </c>
    </row>
    <row r="27" spans="1:6" x14ac:dyDescent="0.25">
      <c r="A27" s="42" t="s">
        <v>194</v>
      </c>
      <c r="B27" s="69" t="s">
        <v>168</v>
      </c>
      <c r="C27" s="80" t="s">
        <v>195</v>
      </c>
      <c r="D27" s="40">
        <v>1500</v>
      </c>
      <c r="E27" s="61">
        <v>1433.1</v>
      </c>
      <c r="F27" s="43">
        <f t="shared" si="0"/>
        <v>66.900000000000091</v>
      </c>
    </row>
    <row r="28" spans="1:6" x14ac:dyDescent="0.25">
      <c r="A28" s="42" t="s">
        <v>196</v>
      </c>
      <c r="B28" s="69" t="s">
        <v>168</v>
      </c>
      <c r="C28" s="80" t="s">
        <v>197</v>
      </c>
      <c r="D28" s="40">
        <v>20000</v>
      </c>
      <c r="E28" s="61" t="s">
        <v>55</v>
      </c>
      <c r="F28" s="43">
        <f t="shared" si="0"/>
        <v>20000</v>
      </c>
    </row>
    <row r="29" spans="1:6" ht="31.2" x14ac:dyDescent="0.25">
      <c r="A29" s="88" t="s">
        <v>198</v>
      </c>
      <c r="B29" s="89" t="s">
        <v>168</v>
      </c>
      <c r="C29" s="90" t="s">
        <v>199</v>
      </c>
      <c r="D29" s="91">
        <v>41300</v>
      </c>
      <c r="E29" s="92">
        <v>41300</v>
      </c>
      <c r="F29" s="93" t="str">
        <f t="shared" si="0"/>
        <v>-</v>
      </c>
    </row>
    <row r="30" spans="1:6" x14ac:dyDescent="0.25">
      <c r="A30" s="42" t="s">
        <v>186</v>
      </c>
      <c r="B30" s="69" t="s">
        <v>168</v>
      </c>
      <c r="C30" s="80" t="s">
        <v>200</v>
      </c>
      <c r="D30" s="40">
        <v>41300</v>
      </c>
      <c r="E30" s="61">
        <v>41300</v>
      </c>
      <c r="F30" s="43" t="str">
        <f t="shared" si="0"/>
        <v>-</v>
      </c>
    </row>
    <row r="31" spans="1:6" x14ac:dyDescent="0.25">
      <c r="A31" s="42" t="s">
        <v>188</v>
      </c>
      <c r="B31" s="69" t="s">
        <v>168</v>
      </c>
      <c r="C31" s="80" t="s">
        <v>201</v>
      </c>
      <c r="D31" s="40">
        <v>41300</v>
      </c>
      <c r="E31" s="61">
        <v>41300</v>
      </c>
      <c r="F31" s="43" t="str">
        <f t="shared" si="0"/>
        <v>-</v>
      </c>
    </row>
    <row r="32" spans="1:6" ht="41.4" x14ac:dyDescent="0.25">
      <c r="A32" s="88" t="s">
        <v>202</v>
      </c>
      <c r="B32" s="89" t="s">
        <v>168</v>
      </c>
      <c r="C32" s="90" t="s">
        <v>203</v>
      </c>
      <c r="D32" s="91">
        <v>3923400</v>
      </c>
      <c r="E32" s="92">
        <v>3519330.1</v>
      </c>
      <c r="F32" s="93">
        <f t="shared" si="0"/>
        <v>404069.89999999991</v>
      </c>
    </row>
    <row r="33" spans="1:6" ht="41.4" x14ac:dyDescent="0.25">
      <c r="A33" s="42" t="s">
        <v>172</v>
      </c>
      <c r="B33" s="69" t="s">
        <v>168</v>
      </c>
      <c r="C33" s="80" t="s">
        <v>204</v>
      </c>
      <c r="D33" s="40">
        <v>3023100</v>
      </c>
      <c r="E33" s="61">
        <v>2692398.36</v>
      </c>
      <c r="F33" s="43">
        <f t="shared" si="0"/>
        <v>330701.64000000013</v>
      </c>
    </row>
    <row r="34" spans="1:6" ht="21" x14ac:dyDescent="0.25">
      <c r="A34" s="42" t="s">
        <v>174</v>
      </c>
      <c r="B34" s="69" t="s">
        <v>168</v>
      </c>
      <c r="C34" s="80" t="s">
        <v>205</v>
      </c>
      <c r="D34" s="40">
        <v>3023100</v>
      </c>
      <c r="E34" s="61">
        <v>2692398.36</v>
      </c>
      <c r="F34" s="43">
        <f t="shared" si="0"/>
        <v>330701.64000000013</v>
      </c>
    </row>
    <row r="35" spans="1:6" x14ac:dyDescent="0.25">
      <c r="A35" s="42" t="s">
        <v>176</v>
      </c>
      <c r="B35" s="69" t="s">
        <v>168</v>
      </c>
      <c r="C35" s="80" t="s">
        <v>206</v>
      </c>
      <c r="D35" s="40">
        <v>2315300</v>
      </c>
      <c r="E35" s="61">
        <v>2067594.43</v>
      </c>
      <c r="F35" s="43">
        <f t="shared" si="0"/>
        <v>247705.57000000007</v>
      </c>
    </row>
    <row r="36" spans="1:6" ht="31.2" x14ac:dyDescent="0.25">
      <c r="A36" s="42" t="s">
        <v>178</v>
      </c>
      <c r="B36" s="69" t="s">
        <v>168</v>
      </c>
      <c r="C36" s="80" t="s">
        <v>207</v>
      </c>
      <c r="D36" s="40">
        <v>707800</v>
      </c>
      <c r="E36" s="61">
        <v>624803.93000000005</v>
      </c>
      <c r="F36" s="43">
        <f t="shared" si="0"/>
        <v>82996.069999999949</v>
      </c>
    </row>
    <row r="37" spans="1:6" ht="21" x14ac:dyDescent="0.25">
      <c r="A37" s="42" t="s">
        <v>180</v>
      </c>
      <c r="B37" s="69" t="s">
        <v>168</v>
      </c>
      <c r="C37" s="80" t="s">
        <v>208</v>
      </c>
      <c r="D37" s="40">
        <v>782200</v>
      </c>
      <c r="E37" s="61">
        <v>708831.74</v>
      </c>
      <c r="F37" s="43">
        <f t="shared" si="0"/>
        <v>73368.260000000009</v>
      </c>
    </row>
    <row r="38" spans="1:6" ht="21" x14ac:dyDescent="0.25">
      <c r="A38" s="42" t="s">
        <v>182</v>
      </c>
      <c r="B38" s="69" t="s">
        <v>168</v>
      </c>
      <c r="C38" s="80" t="s">
        <v>209</v>
      </c>
      <c r="D38" s="40">
        <v>782200</v>
      </c>
      <c r="E38" s="61">
        <v>708831.74</v>
      </c>
      <c r="F38" s="43">
        <f t="shared" si="0"/>
        <v>73368.260000000009</v>
      </c>
    </row>
    <row r="39" spans="1:6" ht="21" x14ac:dyDescent="0.25">
      <c r="A39" s="42" t="s">
        <v>184</v>
      </c>
      <c r="B39" s="69" t="s">
        <v>168</v>
      </c>
      <c r="C39" s="80" t="s">
        <v>210</v>
      </c>
      <c r="D39" s="40">
        <v>782200</v>
      </c>
      <c r="E39" s="61">
        <v>708831.74</v>
      </c>
      <c r="F39" s="43">
        <f t="shared" si="0"/>
        <v>73368.260000000009</v>
      </c>
    </row>
    <row r="40" spans="1:6" x14ac:dyDescent="0.25">
      <c r="A40" s="42" t="s">
        <v>186</v>
      </c>
      <c r="B40" s="69" t="s">
        <v>168</v>
      </c>
      <c r="C40" s="80" t="s">
        <v>211</v>
      </c>
      <c r="D40" s="40">
        <v>118100</v>
      </c>
      <c r="E40" s="61">
        <v>118100</v>
      </c>
      <c r="F40" s="43" t="str">
        <f t="shared" si="0"/>
        <v>-</v>
      </c>
    </row>
    <row r="41" spans="1:6" x14ac:dyDescent="0.25">
      <c r="A41" s="42" t="s">
        <v>188</v>
      </c>
      <c r="B41" s="69" t="s">
        <v>168</v>
      </c>
      <c r="C41" s="80" t="s">
        <v>212</v>
      </c>
      <c r="D41" s="40">
        <v>118100</v>
      </c>
      <c r="E41" s="61">
        <v>118100</v>
      </c>
      <c r="F41" s="43" t="str">
        <f t="shared" si="0"/>
        <v>-</v>
      </c>
    </row>
    <row r="42" spans="1:6" x14ac:dyDescent="0.25">
      <c r="A42" s="88" t="s">
        <v>213</v>
      </c>
      <c r="B42" s="89" t="s">
        <v>168</v>
      </c>
      <c r="C42" s="90" t="s">
        <v>214</v>
      </c>
      <c r="D42" s="91">
        <v>20000</v>
      </c>
      <c r="E42" s="92" t="s">
        <v>55</v>
      </c>
      <c r="F42" s="93">
        <f t="shared" si="0"/>
        <v>20000</v>
      </c>
    </row>
    <row r="43" spans="1:6" x14ac:dyDescent="0.25">
      <c r="A43" s="42" t="s">
        <v>190</v>
      </c>
      <c r="B43" s="69" t="s">
        <v>168</v>
      </c>
      <c r="C43" s="80" t="s">
        <v>215</v>
      </c>
      <c r="D43" s="40">
        <v>20000</v>
      </c>
      <c r="E43" s="61" t="s">
        <v>55</v>
      </c>
      <c r="F43" s="43">
        <f t="shared" si="0"/>
        <v>20000</v>
      </c>
    </row>
    <row r="44" spans="1:6" x14ac:dyDescent="0.25">
      <c r="A44" s="42" t="s">
        <v>196</v>
      </c>
      <c r="B44" s="69" t="s">
        <v>168</v>
      </c>
      <c r="C44" s="80" t="s">
        <v>216</v>
      </c>
      <c r="D44" s="40">
        <v>20000</v>
      </c>
      <c r="E44" s="61" t="s">
        <v>55</v>
      </c>
      <c r="F44" s="43">
        <f t="shared" si="0"/>
        <v>20000</v>
      </c>
    </row>
    <row r="45" spans="1:6" x14ac:dyDescent="0.25">
      <c r="A45" s="88" t="s">
        <v>217</v>
      </c>
      <c r="B45" s="89" t="s">
        <v>168</v>
      </c>
      <c r="C45" s="90" t="s">
        <v>218</v>
      </c>
      <c r="D45" s="91">
        <v>613000</v>
      </c>
      <c r="E45" s="92">
        <v>225360.67</v>
      </c>
      <c r="F45" s="93">
        <f t="shared" si="0"/>
        <v>387639.32999999996</v>
      </c>
    </row>
    <row r="46" spans="1:6" ht="21" x14ac:dyDescent="0.25">
      <c r="A46" s="42" t="s">
        <v>180</v>
      </c>
      <c r="B46" s="69" t="s">
        <v>168</v>
      </c>
      <c r="C46" s="80" t="s">
        <v>219</v>
      </c>
      <c r="D46" s="40">
        <v>611500</v>
      </c>
      <c r="E46" s="61">
        <v>223927.57</v>
      </c>
      <c r="F46" s="43">
        <f t="shared" si="0"/>
        <v>387572.43</v>
      </c>
    </row>
    <row r="47" spans="1:6" ht="21" x14ac:dyDescent="0.25">
      <c r="A47" s="42" t="s">
        <v>182</v>
      </c>
      <c r="B47" s="69" t="s">
        <v>168</v>
      </c>
      <c r="C47" s="80" t="s">
        <v>220</v>
      </c>
      <c r="D47" s="40">
        <v>611500</v>
      </c>
      <c r="E47" s="61">
        <v>223927.57</v>
      </c>
      <c r="F47" s="43">
        <f t="shared" ref="F47:F78" si="1">IF(OR(D47="-",E47=D47),"-",D47-IF(E47="-",0,E47))</f>
        <v>387572.43</v>
      </c>
    </row>
    <row r="48" spans="1:6" ht="21" x14ac:dyDescent="0.25">
      <c r="A48" s="42" t="s">
        <v>184</v>
      </c>
      <c r="B48" s="69" t="s">
        <v>168</v>
      </c>
      <c r="C48" s="80" t="s">
        <v>221</v>
      </c>
      <c r="D48" s="40">
        <v>611500</v>
      </c>
      <c r="E48" s="61">
        <v>223927.57</v>
      </c>
      <c r="F48" s="43">
        <f t="shared" si="1"/>
        <v>387572.43</v>
      </c>
    </row>
    <row r="49" spans="1:6" x14ac:dyDescent="0.25">
      <c r="A49" s="42" t="s">
        <v>190</v>
      </c>
      <c r="B49" s="69" t="s">
        <v>168</v>
      </c>
      <c r="C49" s="80" t="s">
        <v>222</v>
      </c>
      <c r="D49" s="40">
        <v>1500</v>
      </c>
      <c r="E49" s="61">
        <v>1433.1</v>
      </c>
      <c r="F49" s="43">
        <f t="shared" si="1"/>
        <v>66.900000000000091</v>
      </c>
    </row>
    <row r="50" spans="1:6" x14ac:dyDescent="0.25">
      <c r="A50" s="42" t="s">
        <v>192</v>
      </c>
      <c r="B50" s="69" t="s">
        <v>168</v>
      </c>
      <c r="C50" s="80" t="s">
        <v>223</v>
      </c>
      <c r="D50" s="40">
        <v>1500</v>
      </c>
      <c r="E50" s="61">
        <v>1433.1</v>
      </c>
      <c r="F50" s="43">
        <f t="shared" si="1"/>
        <v>66.900000000000091</v>
      </c>
    </row>
    <row r="51" spans="1:6" x14ac:dyDescent="0.25">
      <c r="A51" s="42" t="s">
        <v>194</v>
      </c>
      <c r="B51" s="69" t="s">
        <v>168</v>
      </c>
      <c r="C51" s="80" t="s">
        <v>224</v>
      </c>
      <c r="D51" s="40">
        <v>1500</v>
      </c>
      <c r="E51" s="61">
        <v>1433.1</v>
      </c>
      <c r="F51" s="43">
        <f t="shared" si="1"/>
        <v>66.900000000000091</v>
      </c>
    </row>
    <row r="52" spans="1:6" x14ac:dyDescent="0.25">
      <c r="A52" s="88" t="s">
        <v>225</v>
      </c>
      <c r="B52" s="89" t="s">
        <v>168</v>
      </c>
      <c r="C52" s="90" t="s">
        <v>226</v>
      </c>
      <c r="D52" s="91">
        <v>96630</v>
      </c>
      <c r="E52" s="92">
        <v>96630</v>
      </c>
      <c r="F52" s="93" t="str">
        <f t="shared" si="1"/>
        <v>-</v>
      </c>
    </row>
    <row r="53" spans="1:6" ht="41.4" x14ac:dyDescent="0.25">
      <c r="A53" s="42" t="s">
        <v>172</v>
      </c>
      <c r="B53" s="69" t="s">
        <v>168</v>
      </c>
      <c r="C53" s="80" t="s">
        <v>227</v>
      </c>
      <c r="D53" s="40">
        <v>96630</v>
      </c>
      <c r="E53" s="61">
        <v>96630</v>
      </c>
      <c r="F53" s="43" t="str">
        <f t="shared" si="1"/>
        <v>-</v>
      </c>
    </row>
    <row r="54" spans="1:6" ht="21" x14ac:dyDescent="0.25">
      <c r="A54" s="42" t="s">
        <v>174</v>
      </c>
      <c r="B54" s="69" t="s">
        <v>168</v>
      </c>
      <c r="C54" s="80" t="s">
        <v>228</v>
      </c>
      <c r="D54" s="40">
        <v>96630</v>
      </c>
      <c r="E54" s="61">
        <v>96630</v>
      </c>
      <c r="F54" s="43" t="str">
        <f t="shared" si="1"/>
        <v>-</v>
      </c>
    </row>
    <row r="55" spans="1:6" x14ac:dyDescent="0.25">
      <c r="A55" s="42" t="s">
        <v>176</v>
      </c>
      <c r="B55" s="69" t="s">
        <v>168</v>
      </c>
      <c r="C55" s="80" t="s">
        <v>229</v>
      </c>
      <c r="D55" s="40">
        <v>74217</v>
      </c>
      <c r="E55" s="61">
        <v>74217</v>
      </c>
      <c r="F55" s="43" t="str">
        <f t="shared" si="1"/>
        <v>-</v>
      </c>
    </row>
    <row r="56" spans="1:6" ht="31.2" x14ac:dyDescent="0.25">
      <c r="A56" s="42" t="s">
        <v>178</v>
      </c>
      <c r="B56" s="69" t="s">
        <v>168</v>
      </c>
      <c r="C56" s="80" t="s">
        <v>230</v>
      </c>
      <c r="D56" s="40">
        <v>22413</v>
      </c>
      <c r="E56" s="61">
        <v>22413</v>
      </c>
      <c r="F56" s="43" t="str">
        <f t="shared" si="1"/>
        <v>-</v>
      </c>
    </row>
    <row r="57" spans="1:6" x14ac:dyDescent="0.25">
      <c r="A57" s="88" t="s">
        <v>231</v>
      </c>
      <c r="B57" s="89" t="s">
        <v>168</v>
      </c>
      <c r="C57" s="90" t="s">
        <v>232</v>
      </c>
      <c r="D57" s="91">
        <v>96630</v>
      </c>
      <c r="E57" s="92">
        <v>96630</v>
      </c>
      <c r="F57" s="93" t="str">
        <f t="shared" si="1"/>
        <v>-</v>
      </c>
    </row>
    <row r="58" spans="1:6" ht="41.4" x14ac:dyDescent="0.25">
      <c r="A58" s="42" t="s">
        <v>172</v>
      </c>
      <c r="B58" s="69" t="s">
        <v>168</v>
      </c>
      <c r="C58" s="80" t="s">
        <v>233</v>
      </c>
      <c r="D58" s="40">
        <v>96630</v>
      </c>
      <c r="E58" s="61">
        <v>96630</v>
      </c>
      <c r="F58" s="43" t="str">
        <f t="shared" si="1"/>
        <v>-</v>
      </c>
    </row>
    <row r="59" spans="1:6" ht="21" x14ac:dyDescent="0.25">
      <c r="A59" s="42" t="s">
        <v>174</v>
      </c>
      <c r="B59" s="69" t="s">
        <v>168</v>
      </c>
      <c r="C59" s="80" t="s">
        <v>234</v>
      </c>
      <c r="D59" s="40">
        <v>96630</v>
      </c>
      <c r="E59" s="61">
        <v>96630</v>
      </c>
      <c r="F59" s="43" t="str">
        <f t="shared" si="1"/>
        <v>-</v>
      </c>
    </row>
    <row r="60" spans="1:6" x14ac:dyDescent="0.25">
      <c r="A60" s="42" t="s">
        <v>176</v>
      </c>
      <c r="B60" s="69" t="s">
        <v>168</v>
      </c>
      <c r="C60" s="80" t="s">
        <v>235</v>
      </c>
      <c r="D60" s="40">
        <v>74217</v>
      </c>
      <c r="E60" s="61">
        <v>74217</v>
      </c>
      <c r="F60" s="43" t="str">
        <f t="shared" si="1"/>
        <v>-</v>
      </c>
    </row>
    <row r="61" spans="1:6" ht="31.2" x14ac:dyDescent="0.25">
      <c r="A61" s="42" t="s">
        <v>178</v>
      </c>
      <c r="B61" s="69" t="s">
        <v>168</v>
      </c>
      <c r="C61" s="80" t="s">
        <v>236</v>
      </c>
      <c r="D61" s="40">
        <v>22413</v>
      </c>
      <c r="E61" s="61">
        <v>22413</v>
      </c>
      <c r="F61" s="43" t="str">
        <f t="shared" si="1"/>
        <v>-</v>
      </c>
    </row>
    <row r="62" spans="1:6" ht="21" x14ac:dyDescent="0.25">
      <c r="A62" s="88" t="s">
        <v>237</v>
      </c>
      <c r="B62" s="89" t="s">
        <v>168</v>
      </c>
      <c r="C62" s="90" t="s">
        <v>238</v>
      </c>
      <c r="D62" s="91">
        <v>88200</v>
      </c>
      <c r="E62" s="92">
        <v>88114.3</v>
      </c>
      <c r="F62" s="93">
        <f t="shared" si="1"/>
        <v>85.69999999999709</v>
      </c>
    </row>
    <row r="63" spans="1:6" ht="21" x14ac:dyDescent="0.25">
      <c r="A63" s="42" t="s">
        <v>180</v>
      </c>
      <c r="B63" s="69" t="s">
        <v>168</v>
      </c>
      <c r="C63" s="80" t="s">
        <v>239</v>
      </c>
      <c r="D63" s="40">
        <v>88200</v>
      </c>
      <c r="E63" s="61">
        <v>88114.3</v>
      </c>
      <c r="F63" s="43">
        <f t="shared" si="1"/>
        <v>85.69999999999709</v>
      </c>
    </row>
    <row r="64" spans="1:6" ht="21" x14ac:dyDescent="0.25">
      <c r="A64" s="42" t="s">
        <v>182</v>
      </c>
      <c r="B64" s="69" t="s">
        <v>168</v>
      </c>
      <c r="C64" s="80" t="s">
        <v>240</v>
      </c>
      <c r="D64" s="40">
        <v>88200</v>
      </c>
      <c r="E64" s="61">
        <v>88114.3</v>
      </c>
      <c r="F64" s="43">
        <f t="shared" si="1"/>
        <v>85.69999999999709</v>
      </c>
    </row>
    <row r="65" spans="1:6" ht="21" x14ac:dyDescent="0.25">
      <c r="A65" s="42" t="s">
        <v>184</v>
      </c>
      <c r="B65" s="69" t="s">
        <v>168</v>
      </c>
      <c r="C65" s="80" t="s">
        <v>241</v>
      </c>
      <c r="D65" s="40">
        <v>88200</v>
      </c>
      <c r="E65" s="61">
        <v>88114.3</v>
      </c>
      <c r="F65" s="43">
        <f t="shared" si="1"/>
        <v>85.69999999999709</v>
      </c>
    </row>
    <row r="66" spans="1:6" ht="31.2" x14ac:dyDescent="0.25">
      <c r="A66" s="88" t="s">
        <v>242</v>
      </c>
      <c r="B66" s="89" t="s">
        <v>168</v>
      </c>
      <c r="C66" s="90" t="s">
        <v>243</v>
      </c>
      <c r="D66" s="91">
        <v>88200</v>
      </c>
      <c r="E66" s="92">
        <v>88114.3</v>
      </c>
      <c r="F66" s="93">
        <f t="shared" si="1"/>
        <v>85.69999999999709</v>
      </c>
    </row>
    <row r="67" spans="1:6" ht="21" x14ac:dyDescent="0.25">
      <c r="A67" s="42" t="s">
        <v>180</v>
      </c>
      <c r="B67" s="69" t="s">
        <v>168</v>
      </c>
      <c r="C67" s="80" t="s">
        <v>244</v>
      </c>
      <c r="D67" s="40">
        <v>88200</v>
      </c>
      <c r="E67" s="61">
        <v>88114.3</v>
      </c>
      <c r="F67" s="43">
        <f t="shared" si="1"/>
        <v>85.69999999999709</v>
      </c>
    </row>
    <row r="68" spans="1:6" ht="21" x14ac:dyDescent="0.25">
      <c r="A68" s="42" t="s">
        <v>182</v>
      </c>
      <c r="B68" s="69" t="s">
        <v>168</v>
      </c>
      <c r="C68" s="80" t="s">
        <v>245</v>
      </c>
      <c r="D68" s="40">
        <v>88200</v>
      </c>
      <c r="E68" s="61">
        <v>88114.3</v>
      </c>
      <c r="F68" s="43">
        <f t="shared" si="1"/>
        <v>85.69999999999709</v>
      </c>
    </row>
    <row r="69" spans="1:6" ht="21" x14ac:dyDescent="0.25">
      <c r="A69" s="42" t="s">
        <v>184</v>
      </c>
      <c r="B69" s="69" t="s">
        <v>168</v>
      </c>
      <c r="C69" s="80" t="s">
        <v>246</v>
      </c>
      <c r="D69" s="40">
        <v>88200</v>
      </c>
      <c r="E69" s="61">
        <v>88114.3</v>
      </c>
      <c r="F69" s="43">
        <f t="shared" si="1"/>
        <v>85.69999999999709</v>
      </c>
    </row>
    <row r="70" spans="1:6" x14ac:dyDescent="0.25">
      <c r="A70" s="88" t="s">
        <v>247</v>
      </c>
      <c r="B70" s="89" t="s">
        <v>168</v>
      </c>
      <c r="C70" s="90" t="s">
        <v>248</v>
      </c>
      <c r="D70" s="91">
        <v>2333041</v>
      </c>
      <c r="E70" s="92">
        <v>2074890.66</v>
      </c>
      <c r="F70" s="93">
        <f t="shared" si="1"/>
        <v>258150.34000000008</v>
      </c>
    </row>
    <row r="71" spans="1:6" ht="21" x14ac:dyDescent="0.25">
      <c r="A71" s="42" t="s">
        <v>180</v>
      </c>
      <c r="B71" s="69" t="s">
        <v>168</v>
      </c>
      <c r="C71" s="80" t="s">
        <v>249</v>
      </c>
      <c r="D71" s="40">
        <v>2333041</v>
      </c>
      <c r="E71" s="61">
        <v>2074890.66</v>
      </c>
      <c r="F71" s="43">
        <f t="shared" si="1"/>
        <v>258150.34000000008</v>
      </c>
    </row>
    <row r="72" spans="1:6" ht="21" x14ac:dyDescent="0.25">
      <c r="A72" s="42" t="s">
        <v>182</v>
      </c>
      <c r="B72" s="69" t="s">
        <v>168</v>
      </c>
      <c r="C72" s="80" t="s">
        <v>250</v>
      </c>
      <c r="D72" s="40">
        <v>2333041</v>
      </c>
      <c r="E72" s="61">
        <v>2074890.66</v>
      </c>
      <c r="F72" s="43">
        <f t="shared" si="1"/>
        <v>258150.34000000008</v>
      </c>
    </row>
    <row r="73" spans="1:6" ht="21" x14ac:dyDescent="0.25">
      <c r="A73" s="42" t="s">
        <v>184</v>
      </c>
      <c r="B73" s="69" t="s">
        <v>168</v>
      </c>
      <c r="C73" s="80" t="s">
        <v>251</v>
      </c>
      <c r="D73" s="40">
        <v>2333041</v>
      </c>
      <c r="E73" s="61">
        <v>2074890.66</v>
      </c>
      <c r="F73" s="43">
        <f t="shared" si="1"/>
        <v>258150.34000000008</v>
      </c>
    </row>
    <row r="74" spans="1:6" x14ac:dyDescent="0.25">
      <c r="A74" s="88" t="s">
        <v>252</v>
      </c>
      <c r="B74" s="89" t="s">
        <v>168</v>
      </c>
      <c r="C74" s="90" t="s">
        <v>253</v>
      </c>
      <c r="D74" s="91">
        <v>2333041</v>
      </c>
      <c r="E74" s="92">
        <v>2074890.66</v>
      </c>
      <c r="F74" s="93">
        <f t="shared" si="1"/>
        <v>258150.34000000008</v>
      </c>
    </row>
    <row r="75" spans="1:6" ht="21" x14ac:dyDescent="0.25">
      <c r="A75" s="42" t="s">
        <v>180</v>
      </c>
      <c r="B75" s="69" t="s">
        <v>168</v>
      </c>
      <c r="C75" s="80" t="s">
        <v>254</v>
      </c>
      <c r="D75" s="40">
        <v>2333041</v>
      </c>
      <c r="E75" s="61">
        <v>2074890.66</v>
      </c>
      <c r="F75" s="43">
        <f t="shared" si="1"/>
        <v>258150.34000000008</v>
      </c>
    </row>
    <row r="76" spans="1:6" ht="21" x14ac:dyDescent="0.25">
      <c r="A76" s="42" t="s">
        <v>182</v>
      </c>
      <c r="B76" s="69" t="s">
        <v>168</v>
      </c>
      <c r="C76" s="80" t="s">
        <v>255</v>
      </c>
      <c r="D76" s="40">
        <v>2333041</v>
      </c>
      <c r="E76" s="61">
        <v>2074890.66</v>
      </c>
      <c r="F76" s="43">
        <f t="shared" si="1"/>
        <v>258150.34000000008</v>
      </c>
    </row>
    <row r="77" spans="1:6" ht="21" x14ac:dyDescent="0.25">
      <c r="A77" s="42" t="s">
        <v>184</v>
      </c>
      <c r="B77" s="69" t="s">
        <v>168</v>
      </c>
      <c r="C77" s="80" t="s">
        <v>256</v>
      </c>
      <c r="D77" s="40">
        <v>2333041</v>
      </c>
      <c r="E77" s="61">
        <v>2074890.66</v>
      </c>
      <c r="F77" s="43">
        <f t="shared" si="1"/>
        <v>258150.34000000008</v>
      </c>
    </row>
    <row r="78" spans="1:6" x14ac:dyDescent="0.25">
      <c r="A78" s="88" t="s">
        <v>257</v>
      </c>
      <c r="B78" s="89" t="s">
        <v>168</v>
      </c>
      <c r="C78" s="90" t="s">
        <v>258</v>
      </c>
      <c r="D78" s="91">
        <v>2856479</v>
      </c>
      <c r="E78" s="92">
        <v>2638142.16</v>
      </c>
      <c r="F78" s="93">
        <f t="shared" si="1"/>
        <v>218336.83999999985</v>
      </c>
    </row>
    <row r="79" spans="1:6" ht="21" x14ac:dyDescent="0.25">
      <c r="A79" s="42" t="s">
        <v>180</v>
      </c>
      <c r="B79" s="69" t="s">
        <v>168</v>
      </c>
      <c r="C79" s="80" t="s">
        <v>259</v>
      </c>
      <c r="D79" s="40">
        <v>2856479</v>
      </c>
      <c r="E79" s="61">
        <v>2638142.16</v>
      </c>
      <c r="F79" s="43">
        <f t="shared" ref="F79:F110" si="2">IF(OR(D79="-",E79=D79),"-",D79-IF(E79="-",0,E79))</f>
        <v>218336.83999999985</v>
      </c>
    </row>
    <row r="80" spans="1:6" ht="21" x14ac:dyDescent="0.25">
      <c r="A80" s="42" t="s">
        <v>182</v>
      </c>
      <c r="B80" s="69" t="s">
        <v>168</v>
      </c>
      <c r="C80" s="80" t="s">
        <v>260</v>
      </c>
      <c r="D80" s="40">
        <v>2856479</v>
      </c>
      <c r="E80" s="61">
        <v>2638142.16</v>
      </c>
      <c r="F80" s="43">
        <f t="shared" si="2"/>
        <v>218336.83999999985</v>
      </c>
    </row>
    <row r="81" spans="1:6" ht="21" x14ac:dyDescent="0.25">
      <c r="A81" s="42" t="s">
        <v>184</v>
      </c>
      <c r="B81" s="69" t="s">
        <v>168</v>
      </c>
      <c r="C81" s="80" t="s">
        <v>261</v>
      </c>
      <c r="D81" s="40">
        <v>2856479</v>
      </c>
      <c r="E81" s="61">
        <v>2638142.16</v>
      </c>
      <c r="F81" s="43">
        <f t="shared" si="2"/>
        <v>218336.83999999985</v>
      </c>
    </row>
    <row r="82" spans="1:6" x14ac:dyDescent="0.25">
      <c r="A82" s="88" t="s">
        <v>262</v>
      </c>
      <c r="B82" s="89" t="s">
        <v>168</v>
      </c>
      <c r="C82" s="90" t="s">
        <v>263</v>
      </c>
      <c r="D82" s="91">
        <v>2856479</v>
      </c>
      <c r="E82" s="92">
        <v>2638142.16</v>
      </c>
      <c r="F82" s="93">
        <f t="shared" si="2"/>
        <v>218336.83999999985</v>
      </c>
    </row>
    <row r="83" spans="1:6" ht="21" x14ac:dyDescent="0.25">
      <c r="A83" s="42" t="s">
        <v>180</v>
      </c>
      <c r="B83" s="69" t="s">
        <v>168</v>
      </c>
      <c r="C83" s="80" t="s">
        <v>264</v>
      </c>
      <c r="D83" s="40">
        <v>2856479</v>
      </c>
      <c r="E83" s="61">
        <v>2638142.16</v>
      </c>
      <c r="F83" s="43">
        <f t="shared" si="2"/>
        <v>218336.83999999985</v>
      </c>
    </row>
    <row r="84" spans="1:6" ht="21" x14ac:dyDescent="0.25">
      <c r="A84" s="42" t="s">
        <v>182</v>
      </c>
      <c r="B84" s="69" t="s">
        <v>168</v>
      </c>
      <c r="C84" s="80" t="s">
        <v>265</v>
      </c>
      <c r="D84" s="40">
        <v>2856479</v>
      </c>
      <c r="E84" s="61">
        <v>2638142.16</v>
      </c>
      <c r="F84" s="43">
        <f t="shared" si="2"/>
        <v>218336.83999999985</v>
      </c>
    </row>
    <row r="85" spans="1:6" ht="21" x14ac:dyDescent="0.25">
      <c r="A85" s="42" t="s">
        <v>184</v>
      </c>
      <c r="B85" s="69" t="s">
        <v>168</v>
      </c>
      <c r="C85" s="80" t="s">
        <v>266</v>
      </c>
      <c r="D85" s="40">
        <v>2856479</v>
      </c>
      <c r="E85" s="61">
        <v>2638142.16</v>
      </c>
      <c r="F85" s="43">
        <f t="shared" si="2"/>
        <v>218336.83999999985</v>
      </c>
    </row>
    <row r="86" spans="1:6" x14ac:dyDescent="0.25">
      <c r="A86" s="88" t="s">
        <v>267</v>
      </c>
      <c r="B86" s="89" t="s">
        <v>168</v>
      </c>
      <c r="C86" s="90" t="s">
        <v>268</v>
      </c>
      <c r="D86" s="91">
        <v>1268000</v>
      </c>
      <c r="E86" s="92">
        <v>1078242.03</v>
      </c>
      <c r="F86" s="93">
        <f t="shared" si="2"/>
        <v>189757.96999999997</v>
      </c>
    </row>
    <row r="87" spans="1:6" ht="41.4" x14ac:dyDescent="0.25">
      <c r="A87" s="42" t="s">
        <v>172</v>
      </c>
      <c r="B87" s="69" t="s">
        <v>168</v>
      </c>
      <c r="C87" s="80" t="s">
        <v>269</v>
      </c>
      <c r="D87" s="40">
        <v>729900</v>
      </c>
      <c r="E87" s="61">
        <v>705638.44</v>
      </c>
      <c r="F87" s="43">
        <f t="shared" si="2"/>
        <v>24261.560000000056</v>
      </c>
    </row>
    <row r="88" spans="1:6" x14ac:dyDescent="0.25">
      <c r="A88" s="42" t="s">
        <v>270</v>
      </c>
      <c r="B88" s="69" t="s">
        <v>168</v>
      </c>
      <c r="C88" s="80" t="s">
        <v>271</v>
      </c>
      <c r="D88" s="40">
        <v>729900</v>
      </c>
      <c r="E88" s="61">
        <v>705638.44</v>
      </c>
      <c r="F88" s="43">
        <f t="shared" si="2"/>
        <v>24261.560000000056</v>
      </c>
    </row>
    <row r="89" spans="1:6" x14ac:dyDescent="0.25">
      <c r="A89" s="42" t="s">
        <v>272</v>
      </c>
      <c r="B89" s="69" t="s">
        <v>168</v>
      </c>
      <c r="C89" s="80" t="s">
        <v>273</v>
      </c>
      <c r="D89" s="40">
        <v>545900</v>
      </c>
      <c r="E89" s="61">
        <v>538563.23</v>
      </c>
      <c r="F89" s="43">
        <f t="shared" si="2"/>
        <v>7336.7700000000186</v>
      </c>
    </row>
    <row r="90" spans="1:6" ht="31.2" x14ac:dyDescent="0.25">
      <c r="A90" s="42" t="s">
        <v>274</v>
      </c>
      <c r="B90" s="69" t="s">
        <v>168</v>
      </c>
      <c r="C90" s="80" t="s">
        <v>275</v>
      </c>
      <c r="D90" s="40">
        <v>184000</v>
      </c>
      <c r="E90" s="61">
        <v>167075.21</v>
      </c>
      <c r="F90" s="43">
        <f t="shared" si="2"/>
        <v>16924.790000000008</v>
      </c>
    </row>
    <row r="91" spans="1:6" ht="21" x14ac:dyDescent="0.25">
      <c r="A91" s="42" t="s">
        <v>180</v>
      </c>
      <c r="B91" s="69" t="s">
        <v>168</v>
      </c>
      <c r="C91" s="80" t="s">
        <v>276</v>
      </c>
      <c r="D91" s="40">
        <v>538100</v>
      </c>
      <c r="E91" s="61">
        <v>372603.59</v>
      </c>
      <c r="F91" s="43">
        <f t="shared" si="2"/>
        <v>165496.40999999997</v>
      </c>
    </row>
    <row r="92" spans="1:6" ht="21" x14ac:dyDescent="0.25">
      <c r="A92" s="42" t="s">
        <v>182</v>
      </c>
      <c r="B92" s="69" t="s">
        <v>168</v>
      </c>
      <c r="C92" s="80" t="s">
        <v>277</v>
      </c>
      <c r="D92" s="40">
        <v>538100</v>
      </c>
      <c r="E92" s="61">
        <v>372603.59</v>
      </c>
      <c r="F92" s="43">
        <f t="shared" si="2"/>
        <v>165496.40999999997</v>
      </c>
    </row>
    <row r="93" spans="1:6" ht="21" x14ac:dyDescent="0.25">
      <c r="A93" s="42" t="s">
        <v>184</v>
      </c>
      <c r="B93" s="69" t="s">
        <v>168</v>
      </c>
      <c r="C93" s="80" t="s">
        <v>278</v>
      </c>
      <c r="D93" s="40">
        <v>538100</v>
      </c>
      <c r="E93" s="61">
        <v>372603.59</v>
      </c>
      <c r="F93" s="43">
        <f t="shared" si="2"/>
        <v>165496.40999999997</v>
      </c>
    </row>
    <row r="94" spans="1:6" x14ac:dyDescent="0.25">
      <c r="A94" s="88" t="s">
        <v>279</v>
      </c>
      <c r="B94" s="89" t="s">
        <v>168</v>
      </c>
      <c r="C94" s="90" t="s">
        <v>280</v>
      </c>
      <c r="D94" s="91">
        <v>1263200</v>
      </c>
      <c r="E94" s="92">
        <v>1073442.03</v>
      </c>
      <c r="F94" s="93">
        <f t="shared" si="2"/>
        <v>189757.96999999997</v>
      </c>
    </row>
    <row r="95" spans="1:6" ht="41.4" x14ac:dyDescent="0.25">
      <c r="A95" s="42" t="s">
        <v>172</v>
      </c>
      <c r="B95" s="69" t="s">
        <v>168</v>
      </c>
      <c r="C95" s="80" t="s">
        <v>281</v>
      </c>
      <c r="D95" s="40">
        <v>729900</v>
      </c>
      <c r="E95" s="61">
        <v>705638.44</v>
      </c>
      <c r="F95" s="43">
        <f t="shared" si="2"/>
        <v>24261.560000000056</v>
      </c>
    </row>
    <row r="96" spans="1:6" x14ac:dyDescent="0.25">
      <c r="A96" s="42" t="s">
        <v>270</v>
      </c>
      <c r="B96" s="69" t="s">
        <v>168</v>
      </c>
      <c r="C96" s="80" t="s">
        <v>282</v>
      </c>
      <c r="D96" s="40">
        <v>729900</v>
      </c>
      <c r="E96" s="61">
        <v>705638.44</v>
      </c>
      <c r="F96" s="43">
        <f t="shared" si="2"/>
        <v>24261.560000000056</v>
      </c>
    </row>
    <row r="97" spans="1:6" x14ac:dyDescent="0.25">
      <c r="A97" s="42" t="s">
        <v>272</v>
      </c>
      <c r="B97" s="69" t="s">
        <v>168</v>
      </c>
      <c r="C97" s="80" t="s">
        <v>283</v>
      </c>
      <c r="D97" s="40">
        <v>545900</v>
      </c>
      <c r="E97" s="61">
        <v>538563.23</v>
      </c>
      <c r="F97" s="43">
        <f t="shared" si="2"/>
        <v>7336.7700000000186</v>
      </c>
    </row>
    <row r="98" spans="1:6" ht="31.2" x14ac:dyDescent="0.25">
      <c r="A98" s="42" t="s">
        <v>274</v>
      </c>
      <c r="B98" s="69" t="s">
        <v>168</v>
      </c>
      <c r="C98" s="80" t="s">
        <v>284</v>
      </c>
      <c r="D98" s="40">
        <v>184000</v>
      </c>
      <c r="E98" s="61">
        <v>167075.21</v>
      </c>
      <c r="F98" s="43">
        <f t="shared" si="2"/>
        <v>16924.790000000008</v>
      </c>
    </row>
    <row r="99" spans="1:6" ht="21" x14ac:dyDescent="0.25">
      <c r="A99" s="42" t="s">
        <v>180</v>
      </c>
      <c r="B99" s="69" t="s">
        <v>168</v>
      </c>
      <c r="C99" s="80" t="s">
        <v>285</v>
      </c>
      <c r="D99" s="40">
        <v>533300</v>
      </c>
      <c r="E99" s="61">
        <v>367803.59</v>
      </c>
      <c r="F99" s="43">
        <f t="shared" si="2"/>
        <v>165496.40999999997</v>
      </c>
    </row>
    <row r="100" spans="1:6" ht="21" x14ac:dyDescent="0.25">
      <c r="A100" s="42" t="s">
        <v>182</v>
      </c>
      <c r="B100" s="69" t="s">
        <v>168</v>
      </c>
      <c r="C100" s="80" t="s">
        <v>286</v>
      </c>
      <c r="D100" s="40">
        <v>533300</v>
      </c>
      <c r="E100" s="61">
        <v>367803.59</v>
      </c>
      <c r="F100" s="43">
        <f t="shared" si="2"/>
        <v>165496.40999999997</v>
      </c>
    </row>
    <row r="101" spans="1:6" ht="21" x14ac:dyDescent="0.25">
      <c r="A101" s="42" t="s">
        <v>184</v>
      </c>
      <c r="B101" s="69" t="s">
        <v>168</v>
      </c>
      <c r="C101" s="80" t="s">
        <v>287</v>
      </c>
      <c r="D101" s="40">
        <v>533300</v>
      </c>
      <c r="E101" s="61">
        <v>367803.59</v>
      </c>
      <c r="F101" s="43">
        <f t="shared" si="2"/>
        <v>165496.40999999997</v>
      </c>
    </row>
    <row r="102" spans="1:6" x14ac:dyDescent="0.25">
      <c r="A102" s="88" t="s">
        <v>288</v>
      </c>
      <c r="B102" s="89" t="s">
        <v>168</v>
      </c>
      <c r="C102" s="90" t="s">
        <v>289</v>
      </c>
      <c r="D102" s="91">
        <v>4800</v>
      </c>
      <c r="E102" s="92">
        <v>4800</v>
      </c>
      <c r="F102" s="93" t="str">
        <f t="shared" si="2"/>
        <v>-</v>
      </c>
    </row>
    <row r="103" spans="1:6" ht="21" x14ac:dyDescent="0.25">
      <c r="A103" s="42" t="s">
        <v>180</v>
      </c>
      <c r="B103" s="69" t="s">
        <v>168</v>
      </c>
      <c r="C103" s="80" t="s">
        <v>290</v>
      </c>
      <c r="D103" s="40">
        <v>4800</v>
      </c>
      <c r="E103" s="61">
        <v>4800</v>
      </c>
      <c r="F103" s="43" t="str">
        <f t="shared" si="2"/>
        <v>-</v>
      </c>
    </row>
    <row r="104" spans="1:6" ht="21" x14ac:dyDescent="0.25">
      <c r="A104" s="42" t="s">
        <v>182</v>
      </c>
      <c r="B104" s="69" t="s">
        <v>168</v>
      </c>
      <c r="C104" s="80" t="s">
        <v>291</v>
      </c>
      <c r="D104" s="40">
        <v>4800</v>
      </c>
      <c r="E104" s="61">
        <v>4800</v>
      </c>
      <c r="F104" s="43" t="str">
        <f t="shared" si="2"/>
        <v>-</v>
      </c>
    </row>
    <row r="105" spans="1:6" ht="21" x14ac:dyDescent="0.25">
      <c r="A105" s="42" t="s">
        <v>184</v>
      </c>
      <c r="B105" s="69" t="s">
        <v>168</v>
      </c>
      <c r="C105" s="80" t="s">
        <v>292</v>
      </c>
      <c r="D105" s="40">
        <v>4800</v>
      </c>
      <c r="E105" s="61">
        <v>4800</v>
      </c>
      <c r="F105" s="43" t="str">
        <f t="shared" si="2"/>
        <v>-</v>
      </c>
    </row>
    <row r="106" spans="1:6" x14ac:dyDescent="0.25">
      <c r="A106" s="88" t="s">
        <v>293</v>
      </c>
      <c r="B106" s="89" t="s">
        <v>168</v>
      </c>
      <c r="C106" s="90" t="s">
        <v>294</v>
      </c>
      <c r="D106" s="91">
        <v>684300</v>
      </c>
      <c r="E106" s="92">
        <v>684172</v>
      </c>
      <c r="F106" s="93">
        <f t="shared" si="2"/>
        <v>128</v>
      </c>
    </row>
    <row r="107" spans="1:6" x14ac:dyDescent="0.25">
      <c r="A107" s="42" t="s">
        <v>295</v>
      </c>
      <c r="B107" s="69" t="s">
        <v>168</v>
      </c>
      <c r="C107" s="80" t="s">
        <v>296</v>
      </c>
      <c r="D107" s="40">
        <v>684300</v>
      </c>
      <c r="E107" s="61">
        <v>684172</v>
      </c>
      <c r="F107" s="43">
        <f t="shared" si="2"/>
        <v>128</v>
      </c>
    </row>
    <row r="108" spans="1:6" ht="21" x14ac:dyDescent="0.25">
      <c r="A108" s="42" t="s">
        <v>297</v>
      </c>
      <c r="B108" s="69" t="s">
        <v>168</v>
      </c>
      <c r="C108" s="80" t="s">
        <v>298</v>
      </c>
      <c r="D108" s="40">
        <v>684300</v>
      </c>
      <c r="E108" s="61">
        <v>684172</v>
      </c>
      <c r="F108" s="43">
        <f t="shared" si="2"/>
        <v>128</v>
      </c>
    </row>
    <row r="109" spans="1:6" ht="21" x14ac:dyDescent="0.25">
      <c r="A109" s="42" t="s">
        <v>299</v>
      </c>
      <c r="B109" s="69" t="s">
        <v>168</v>
      </c>
      <c r="C109" s="80" t="s">
        <v>300</v>
      </c>
      <c r="D109" s="40">
        <v>684300</v>
      </c>
      <c r="E109" s="61">
        <v>684172</v>
      </c>
      <c r="F109" s="43">
        <f t="shared" si="2"/>
        <v>128</v>
      </c>
    </row>
    <row r="110" spans="1:6" x14ac:dyDescent="0.25">
      <c r="A110" s="88" t="s">
        <v>301</v>
      </c>
      <c r="B110" s="89" t="s">
        <v>168</v>
      </c>
      <c r="C110" s="90" t="s">
        <v>302</v>
      </c>
      <c r="D110" s="91">
        <v>684300</v>
      </c>
      <c r="E110" s="92">
        <v>684172</v>
      </c>
      <c r="F110" s="93">
        <f t="shared" si="2"/>
        <v>128</v>
      </c>
    </row>
    <row r="111" spans="1:6" x14ac:dyDescent="0.25">
      <c r="A111" s="42" t="s">
        <v>295</v>
      </c>
      <c r="B111" s="69" t="s">
        <v>168</v>
      </c>
      <c r="C111" s="80" t="s">
        <v>303</v>
      </c>
      <c r="D111" s="40">
        <v>684300</v>
      </c>
      <c r="E111" s="61">
        <v>684172</v>
      </c>
      <c r="F111" s="43">
        <f t="shared" ref="F111:F113" si="3">IF(OR(D111="-",E111=D111),"-",D111-IF(E111="-",0,E111))</f>
        <v>128</v>
      </c>
    </row>
    <row r="112" spans="1:6" ht="21" x14ac:dyDescent="0.25">
      <c r="A112" s="42" t="s">
        <v>297</v>
      </c>
      <c r="B112" s="69" t="s">
        <v>168</v>
      </c>
      <c r="C112" s="80" t="s">
        <v>304</v>
      </c>
      <c r="D112" s="40">
        <v>684300</v>
      </c>
      <c r="E112" s="61">
        <v>684172</v>
      </c>
      <c r="F112" s="43">
        <f t="shared" si="3"/>
        <v>128</v>
      </c>
    </row>
    <row r="113" spans="1:6" ht="21.6" thickBot="1" x14ac:dyDescent="0.3">
      <c r="A113" s="42" t="s">
        <v>299</v>
      </c>
      <c r="B113" s="69" t="s">
        <v>168</v>
      </c>
      <c r="C113" s="80" t="s">
        <v>305</v>
      </c>
      <c r="D113" s="40">
        <v>684300</v>
      </c>
      <c r="E113" s="61">
        <v>684172</v>
      </c>
      <c r="F113" s="43">
        <f t="shared" si="3"/>
        <v>128</v>
      </c>
    </row>
    <row r="114" spans="1:6" ht="9" customHeight="1" thickBot="1" x14ac:dyDescent="0.3">
      <c r="A114" s="74"/>
      <c r="B114" s="70"/>
      <c r="C114" s="84"/>
      <c r="D114" s="87"/>
      <c r="E114" s="70"/>
      <c r="F114" s="70"/>
    </row>
    <row r="115" spans="1:6" ht="13.5" customHeight="1" thickBot="1" x14ac:dyDescent="0.3">
      <c r="A115" s="68" t="s">
        <v>306</v>
      </c>
      <c r="B115" s="65" t="s">
        <v>307</v>
      </c>
      <c r="C115" s="85" t="s">
        <v>169</v>
      </c>
      <c r="D115" s="66">
        <v>-1491100</v>
      </c>
      <c r="E115" s="66">
        <v>-1094651.5</v>
      </c>
      <c r="F115" s="67" t="s">
        <v>308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0" priority="101" stopIfTrue="1" operator="equal">
      <formula>0</formula>
    </cfRule>
  </conditionalFormatting>
  <conditionalFormatting sqref="E15:F15">
    <cfRule type="cellIs" dxfId="109" priority="100" stopIfTrue="1" operator="equal">
      <formula>0</formula>
    </cfRule>
  </conditionalFormatting>
  <conditionalFormatting sqref="E16:F16">
    <cfRule type="cellIs" dxfId="108" priority="99" stopIfTrue="1" operator="equal">
      <formula>0</formula>
    </cfRule>
  </conditionalFormatting>
  <conditionalFormatting sqref="E17:F17">
    <cfRule type="cellIs" dxfId="107" priority="98" stopIfTrue="1" operator="equal">
      <formula>0</formula>
    </cfRule>
  </conditionalFormatting>
  <conditionalFormatting sqref="E18:F18">
    <cfRule type="cellIs" dxfId="106" priority="97" stopIfTrue="1" operator="equal">
      <formula>0</formula>
    </cfRule>
  </conditionalFormatting>
  <conditionalFormatting sqref="E19:F19">
    <cfRule type="cellIs" dxfId="105" priority="96" stopIfTrue="1" operator="equal">
      <formula>0</formula>
    </cfRule>
  </conditionalFormatting>
  <conditionalFormatting sqref="E20:F20">
    <cfRule type="cellIs" dxfId="104" priority="95" stopIfTrue="1" operator="equal">
      <formula>0</formula>
    </cfRule>
  </conditionalFormatting>
  <conditionalFormatting sqref="E21:F21">
    <cfRule type="cellIs" dxfId="103" priority="94" stopIfTrue="1" operator="equal">
      <formula>0</formula>
    </cfRule>
  </conditionalFormatting>
  <conditionalFormatting sqref="E22:F22">
    <cfRule type="cellIs" dxfId="102" priority="93" stopIfTrue="1" operator="equal">
      <formula>0</formula>
    </cfRule>
  </conditionalFormatting>
  <conditionalFormatting sqref="E23:F23">
    <cfRule type="cellIs" dxfId="101" priority="92" stopIfTrue="1" operator="equal">
      <formula>0</formula>
    </cfRule>
  </conditionalFormatting>
  <conditionalFormatting sqref="E24:F24">
    <cfRule type="cellIs" dxfId="100" priority="91" stopIfTrue="1" operator="equal">
      <formula>0</formula>
    </cfRule>
  </conditionalFormatting>
  <conditionalFormatting sqref="E25:F25">
    <cfRule type="cellIs" dxfId="99" priority="90" stopIfTrue="1" operator="equal">
      <formula>0</formula>
    </cfRule>
  </conditionalFormatting>
  <conditionalFormatting sqref="E26:F26">
    <cfRule type="cellIs" dxfId="98" priority="89" stopIfTrue="1" operator="equal">
      <formula>0</formula>
    </cfRule>
  </conditionalFormatting>
  <conditionalFormatting sqref="E27:F27">
    <cfRule type="cellIs" dxfId="97" priority="88" stopIfTrue="1" operator="equal">
      <formula>0</formula>
    </cfRule>
  </conditionalFormatting>
  <conditionalFormatting sqref="E28:F28">
    <cfRule type="cellIs" dxfId="96" priority="87" stopIfTrue="1" operator="equal">
      <formula>0</formula>
    </cfRule>
  </conditionalFormatting>
  <conditionalFormatting sqref="E29:F29">
    <cfRule type="cellIs" dxfId="95" priority="86" stopIfTrue="1" operator="equal">
      <formula>0</formula>
    </cfRule>
  </conditionalFormatting>
  <conditionalFormatting sqref="E30:F30">
    <cfRule type="cellIs" dxfId="94" priority="85" stopIfTrue="1" operator="equal">
      <formula>0</formula>
    </cfRule>
  </conditionalFormatting>
  <conditionalFormatting sqref="E31:F31">
    <cfRule type="cellIs" dxfId="93" priority="84" stopIfTrue="1" operator="equal">
      <formula>0</formula>
    </cfRule>
  </conditionalFormatting>
  <conditionalFormatting sqref="E32:F32">
    <cfRule type="cellIs" dxfId="92" priority="83" stopIfTrue="1" operator="equal">
      <formula>0</formula>
    </cfRule>
  </conditionalFormatting>
  <conditionalFormatting sqref="E33:F33">
    <cfRule type="cellIs" dxfId="91" priority="82" stopIfTrue="1" operator="equal">
      <formula>0</formula>
    </cfRule>
  </conditionalFormatting>
  <conditionalFormatting sqref="E34:F34">
    <cfRule type="cellIs" dxfId="90" priority="81" stopIfTrue="1" operator="equal">
      <formula>0</formula>
    </cfRule>
  </conditionalFormatting>
  <conditionalFormatting sqref="E35:F35">
    <cfRule type="cellIs" dxfId="89" priority="80" stopIfTrue="1" operator="equal">
      <formula>0</formula>
    </cfRule>
  </conditionalFormatting>
  <conditionalFormatting sqref="E36:F36">
    <cfRule type="cellIs" dxfId="88" priority="79" stopIfTrue="1" operator="equal">
      <formula>0</formula>
    </cfRule>
  </conditionalFormatting>
  <conditionalFormatting sqref="E37:F37">
    <cfRule type="cellIs" dxfId="87" priority="78" stopIfTrue="1" operator="equal">
      <formula>0</formula>
    </cfRule>
  </conditionalFormatting>
  <conditionalFormatting sqref="E38:F38">
    <cfRule type="cellIs" dxfId="86" priority="77" stopIfTrue="1" operator="equal">
      <formula>0</formula>
    </cfRule>
  </conditionalFormatting>
  <conditionalFormatting sqref="E39:F39">
    <cfRule type="cellIs" dxfId="85" priority="76" stopIfTrue="1" operator="equal">
      <formula>0</formula>
    </cfRule>
  </conditionalFormatting>
  <conditionalFormatting sqref="E40:F40">
    <cfRule type="cellIs" dxfId="84" priority="75" stopIfTrue="1" operator="equal">
      <formula>0</formula>
    </cfRule>
  </conditionalFormatting>
  <conditionalFormatting sqref="E41:F41">
    <cfRule type="cellIs" dxfId="83" priority="74" stopIfTrue="1" operator="equal">
      <formula>0</formula>
    </cfRule>
  </conditionalFormatting>
  <conditionalFormatting sqref="E42:F42">
    <cfRule type="cellIs" dxfId="82" priority="73" stopIfTrue="1" operator="equal">
      <formula>0</formula>
    </cfRule>
  </conditionalFormatting>
  <conditionalFormatting sqref="E43:F43">
    <cfRule type="cellIs" dxfId="81" priority="72" stopIfTrue="1" operator="equal">
      <formula>0</formula>
    </cfRule>
  </conditionalFormatting>
  <conditionalFormatting sqref="E44:F44">
    <cfRule type="cellIs" dxfId="80" priority="71" stopIfTrue="1" operator="equal">
      <formula>0</formula>
    </cfRule>
  </conditionalFormatting>
  <conditionalFormatting sqref="E45:F45">
    <cfRule type="cellIs" dxfId="79" priority="70" stopIfTrue="1" operator="equal">
      <formula>0</formula>
    </cfRule>
  </conditionalFormatting>
  <conditionalFormatting sqref="E46:F46">
    <cfRule type="cellIs" dxfId="78" priority="69" stopIfTrue="1" operator="equal">
      <formula>0</formula>
    </cfRule>
  </conditionalFormatting>
  <conditionalFormatting sqref="E47:F47">
    <cfRule type="cellIs" dxfId="77" priority="68" stopIfTrue="1" operator="equal">
      <formula>0</formula>
    </cfRule>
  </conditionalFormatting>
  <conditionalFormatting sqref="E48:F48">
    <cfRule type="cellIs" dxfId="76" priority="67" stopIfTrue="1" operator="equal">
      <formula>0</formula>
    </cfRule>
  </conditionalFormatting>
  <conditionalFormatting sqref="E49:F49">
    <cfRule type="cellIs" dxfId="75" priority="66" stopIfTrue="1" operator="equal">
      <formula>0</formula>
    </cfRule>
  </conditionalFormatting>
  <conditionalFormatting sqref="E50:F50">
    <cfRule type="cellIs" dxfId="74" priority="65" stopIfTrue="1" operator="equal">
      <formula>0</formula>
    </cfRule>
  </conditionalFormatting>
  <conditionalFormatting sqref="E51:F51">
    <cfRule type="cellIs" dxfId="73" priority="64" stopIfTrue="1" operator="equal">
      <formula>0</formula>
    </cfRule>
  </conditionalFormatting>
  <conditionalFormatting sqref="E52:F52">
    <cfRule type="cellIs" dxfId="72" priority="63" stopIfTrue="1" operator="equal">
      <formula>0</formula>
    </cfRule>
  </conditionalFormatting>
  <conditionalFormatting sqref="E53:F53">
    <cfRule type="cellIs" dxfId="71" priority="62" stopIfTrue="1" operator="equal">
      <formula>0</formula>
    </cfRule>
  </conditionalFormatting>
  <conditionalFormatting sqref="E54:F54">
    <cfRule type="cellIs" dxfId="70" priority="61" stopIfTrue="1" operator="equal">
      <formula>0</formula>
    </cfRule>
  </conditionalFormatting>
  <conditionalFormatting sqref="E55:F55">
    <cfRule type="cellIs" dxfId="69" priority="60" stopIfTrue="1" operator="equal">
      <formula>0</formula>
    </cfRule>
  </conditionalFormatting>
  <conditionalFormatting sqref="E56:F56">
    <cfRule type="cellIs" dxfId="68" priority="59" stopIfTrue="1" operator="equal">
      <formula>0</formula>
    </cfRule>
  </conditionalFormatting>
  <conditionalFormatting sqref="E57:F57">
    <cfRule type="cellIs" dxfId="67" priority="58" stopIfTrue="1" operator="equal">
      <formula>0</formula>
    </cfRule>
  </conditionalFormatting>
  <conditionalFormatting sqref="E58:F58">
    <cfRule type="cellIs" dxfId="66" priority="57" stopIfTrue="1" operator="equal">
      <formula>0</formula>
    </cfRule>
  </conditionalFormatting>
  <conditionalFormatting sqref="E59:F59">
    <cfRule type="cellIs" dxfId="65" priority="56" stopIfTrue="1" operator="equal">
      <formula>0</formula>
    </cfRule>
  </conditionalFormatting>
  <conditionalFormatting sqref="E60:F60">
    <cfRule type="cellIs" dxfId="64" priority="55" stopIfTrue="1" operator="equal">
      <formula>0</formula>
    </cfRule>
  </conditionalFormatting>
  <conditionalFormatting sqref="E61:F61">
    <cfRule type="cellIs" dxfId="63" priority="54" stopIfTrue="1" operator="equal">
      <formula>0</formula>
    </cfRule>
  </conditionalFormatting>
  <conditionalFormatting sqref="E62:F62">
    <cfRule type="cellIs" dxfId="62" priority="53" stopIfTrue="1" operator="equal">
      <formula>0</formula>
    </cfRule>
  </conditionalFormatting>
  <conditionalFormatting sqref="E63:F63">
    <cfRule type="cellIs" dxfId="61" priority="52" stopIfTrue="1" operator="equal">
      <formula>0</formula>
    </cfRule>
  </conditionalFormatting>
  <conditionalFormatting sqref="E64:F64">
    <cfRule type="cellIs" dxfId="60" priority="51" stopIfTrue="1" operator="equal">
      <formula>0</formula>
    </cfRule>
  </conditionalFormatting>
  <conditionalFormatting sqref="E65:F65">
    <cfRule type="cellIs" dxfId="59" priority="50" stopIfTrue="1" operator="equal">
      <formula>0</formula>
    </cfRule>
  </conditionalFormatting>
  <conditionalFormatting sqref="E66:F66">
    <cfRule type="cellIs" dxfId="58" priority="49" stopIfTrue="1" operator="equal">
      <formula>0</formula>
    </cfRule>
  </conditionalFormatting>
  <conditionalFormatting sqref="E67:F67">
    <cfRule type="cellIs" dxfId="57" priority="48" stopIfTrue="1" operator="equal">
      <formula>0</formula>
    </cfRule>
  </conditionalFormatting>
  <conditionalFormatting sqref="E68:F68">
    <cfRule type="cellIs" dxfId="56" priority="47" stopIfTrue="1" operator="equal">
      <formula>0</formula>
    </cfRule>
  </conditionalFormatting>
  <conditionalFormatting sqref="E69:F69">
    <cfRule type="cellIs" dxfId="55" priority="46" stopIfTrue="1" operator="equal">
      <formula>0</formula>
    </cfRule>
  </conditionalFormatting>
  <conditionalFormatting sqref="E70:F70">
    <cfRule type="cellIs" dxfId="54" priority="45" stopIfTrue="1" operator="equal">
      <formula>0</formula>
    </cfRule>
  </conditionalFormatting>
  <conditionalFormatting sqref="E71:F71">
    <cfRule type="cellIs" dxfId="53" priority="44" stopIfTrue="1" operator="equal">
      <formula>0</formula>
    </cfRule>
  </conditionalFormatting>
  <conditionalFormatting sqref="E72:F72">
    <cfRule type="cellIs" dxfId="52" priority="43" stopIfTrue="1" operator="equal">
      <formula>0</formula>
    </cfRule>
  </conditionalFormatting>
  <conditionalFormatting sqref="E73:F73">
    <cfRule type="cellIs" dxfId="51" priority="42" stopIfTrue="1" operator="equal">
      <formula>0</formula>
    </cfRule>
  </conditionalFormatting>
  <conditionalFormatting sqref="E74:F74">
    <cfRule type="cellIs" dxfId="50" priority="41" stopIfTrue="1" operator="equal">
      <formula>0</formula>
    </cfRule>
  </conditionalFormatting>
  <conditionalFormatting sqref="E75:F75">
    <cfRule type="cellIs" dxfId="49" priority="40" stopIfTrue="1" operator="equal">
      <formula>0</formula>
    </cfRule>
  </conditionalFormatting>
  <conditionalFormatting sqref="E76:F76">
    <cfRule type="cellIs" dxfId="48" priority="39" stopIfTrue="1" operator="equal">
      <formula>0</formula>
    </cfRule>
  </conditionalFormatting>
  <conditionalFormatting sqref="E77:F77">
    <cfRule type="cellIs" dxfId="47" priority="38" stopIfTrue="1" operator="equal">
      <formula>0</formula>
    </cfRule>
  </conditionalFormatting>
  <conditionalFormatting sqref="E78:F78">
    <cfRule type="cellIs" dxfId="46" priority="37" stopIfTrue="1" operator="equal">
      <formula>0</formula>
    </cfRule>
  </conditionalFormatting>
  <conditionalFormatting sqref="E79:F79">
    <cfRule type="cellIs" dxfId="45" priority="36" stopIfTrue="1" operator="equal">
      <formula>0</formula>
    </cfRule>
  </conditionalFormatting>
  <conditionalFormatting sqref="E80:F80">
    <cfRule type="cellIs" dxfId="44" priority="35" stopIfTrue="1" operator="equal">
      <formula>0</formula>
    </cfRule>
  </conditionalFormatting>
  <conditionalFormatting sqref="E81:F81">
    <cfRule type="cellIs" dxfId="43" priority="34" stopIfTrue="1" operator="equal">
      <formula>0</formula>
    </cfRule>
  </conditionalFormatting>
  <conditionalFormatting sqref="E82:F82">
    <cfRule type="cellIs" dxfId="42" priority="33" stopIfTrue="1" operator="equal">
      <formula>0</formula>
    </cfRule>
  </conditionalFormatting>
  <conditionalFormatting sqref="E83:F83">
    <cfRule type="cellIs" dxfId="41" priority="32" stopIfTrue="1" operator="equal">
      <formula>0</formula>
    </cfRule>
  </conditionalFormatting>
  <conditionalFormatting sqref="E84:F84">
    <cfRule type="cellIs" dxfId="40" priority="31" stopIfTrue="1" operator="equal">
      <formula>0</formula>
    </cfRule>
  </conditionalFormatting>
  <conditionalFormatting sqref="E85:F85">
    <cfRule type="cellIs" dxfId="39" priority="30" stopIfTrue="1" operator="equal">
      <formula>0</formula>
    </cfRule>
  </conditionalFormatting>
  <conditionalFormatting sqref="E86:F86">
    <cfRule type="cellIs" dxfId="38" priority="29" stopIfTrue="1" operator="equal">
      <formula>0</formula>
    </cfRule>
  </conditionalFormatting>
  <conditionalFormatting sqref="E87:F87">
    <cfRule type="cellIs" dxfId="37" priority="28" stopIfTrue="1" operator="equal">
      <formula>0</formula>
    </cfRule>
  </conditionalFormatting>
  <conditionalFormatting sqref="E88:F88">
    <cfRule type="cellIs" dxfId="36" priority="27" stopIfTrue="1" operator="equal">
      <formula>0</formula>
    </cfRule>
  </conditionalFormatting>
  <conditionalFormatting sqref="E89:F89">
    <cfRule type="cellIs" dxfId="35" priority="26" stopIfTrue="1" operator="equal">
      <formula>0</formula>
    </cfRule>
  </conditionalFormatting>
  <conditionalFormatting sqref="E90:F90">
    <cfRule type="cellIs" dxfId="34" priority="25" stopIfTrue="1" operator="equal">
      <formula>0</formula>
    </cfRule>
  </conditionalFormatting>
  <conditionalFormatting sqref="E91:F91">
    <cfRule type="cellIs" dxfId="33" priority="24" stopIfTrue="1" operator="equal">
      <formula>0</formula>
    </cfRule>
  </conditionalFormatting>
  <conditionalFormatting sqref="E92:F92">
    <cfRule type="cellIs" dxfId="32" priority="23" stopIfTrue="1" operator="equal">
      <formula>0</formula>
    </cfRule>
  </conditionalFormatting>
  <conditionalFormatting sqref="E93:F93">
    <cfRule type="cellIs" dxfId="31" priority="22" stopIfTrue="1" operator="equal">
      <formula>0</formula>
    </cfRule>
  </conditionalFormatting>
  <conditionalFormatting sqref="E94:F94">
    <cfRule type="cellIs" dxfId="30" priority="21" stopIfTrue="1" operator="equal">
      <formula>0</formula>
    </cfRule>
  </conditionalFormatting>
  <conditionalFormatting sqref="E95:F95">
    <cfRule type="cellIs" dxfId="29" priority="20" stopIfTrue="1" operator="equal">
      <formula>0</formula>
    </cfRule>
  </conditionalFormatting>
  <conditionalFormatting sqref="E96:F96">
    <cfRule type="cellIs" dxfId="28" priority="19" stopIfTrue="1" operator="equal">
      <formula>0</formula>
    </cfRule>
  </conditionalFormatting>
  <conditionalFormatting sqref="E97:F97">
    <cfRule type="cellIs" dxfId="27" priority="18" stopIfTrue="1" operator="equal">
      <formula>0</formula>
    </cfRule>
  </conditionalFormatting>
  <conditionalFormatting sqref="E98:F98">
    <cfRule type="cellIs" dxfId="26" priority="17" stopIfTrue="1" operator="equal">
      <formula>0</formula>
    </cfRule>
  </conditionalFormatting>
  <conditionalFormatting sqref="E99:F99">
    <cfRule type="cellIs" dxfId="25" priority="16" stopIfTrue="1" operator="equal">
      <formula>0</formula>
    </cfRule>
  </conditionalFormatting>
  <conditionalFormatting sqref="E100:F100">
    <cfRule type="cellIs" dxfId="24" priority="15" stopIfTrue="1" operator="equal">
      <formula>0</formula>
    </cfRule>
  </conditionalFormatting>
  <conditionalFormatting sqref="E101:F101">
    <cfRule type="cellIs" dxfId="23" priority="14" stopIfTrue="1" operator="equal">
      <formula>0</formula>
    </cfRule>
  </conditionalFormatting>
  <conditionalFormatting sqref="E102:F102">
    <cfRule type="cellIs" dxfId="22" priority="13" stopIfTrue="1" operator="equal">
      <formula>0</formula>
    </cfRule>
  </conditionalFormatting>
  <conditionalFormatting sqref="E103:F103">
    <cfRule type="cellIs" dxfId="21" priority="12" stopIfTrue="1" operator="equal">
      <formula>0</formula>
    </cfRule>
  </conditionalFormatting>
  <conditionalFormatting sqref="E104:F104">
    <cfRule type="cellIs" dxfId="20" priority="11" stopIfTrue="1" operator="equal">
      <formula>0</formula>
    </cfRule>
  </conditionalFormatting>
  <conditionalFormatting sqref="E105:F105">
    <cfRule type="cellIs" dxfId="19" priority="10" stopIfTrue="1" operator="equal">
      <formula>0</formula>
    </cfRule>
  </conditionalFormatting>
  <conditionalFormatting sqref="E106:F106">
    <cfRule type="cellIs" dxfId="18" priority="9" stopIfTrue="1" operator="equal">
      <formula>0</formula>
    </cfRule>
  </conditionalFormatting>
  <conditionalFormatting sqref="E107:F107">
    <cfRule type="cellIs" dxfId="17" priority="8" stopIfTrue="1" operator="equal">
      <formula>0</formula>
    </cfRule>
  </conditionalFormatting>
  <conditionalFormatting sqref="E108:F108">
    <cfRule type="cellIs" dxfId="16" priority="7" stopIfTrue="1" operator="equal">
      <formula>0</formula>
    </cfRule>
  </conditionalFormatting>
  <conditionalFormatting sqref="E109:F109">
    <cfRule type="cellIs" dxfId="15" priority="6" stopIfTrue="1" operator="equal">
      <formula>0</formula>
    </cfRule>
  </conditionalFormatting>
  <conditionalFormatting sqref="E110:F110">
    <cfRule type="cellIs" dxfId="14" priority="5" stopIfTrue="1" operator="equal">
      <formula>0</formula>
    </cfRule>
  </conditionalFormatting>
  <conditionalFormatting sqref="E111:F111">
    <cfRule type="cellIs" dxfId="13" priority="4" stopIfTrue="1" operator="equal">
      <formula>0</formula>
    </cfRule>
  </conditionalFormatting>
  <conditionalFormatting sqref="E112:F112">
    <cfRule type="cellIs" dxfId="12" priority="3" stopIfTrue="1" operator="equal">
      <formula>0</formula>
    </cfRule>
  </conditionalFormatting>
  <conditionalFormatting sqref="E113:F113">
    <cfRule type="cellIs" dxfId="11" priority="2" stopIfTrue="1" operator="equal">
      <formula>0</formula>
    </cfRule>
  </conditionalFormatting>
  <conditionalFormatting sqref="E115:F11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 x14ac:dyDescent="0.25">
      <c r="A5" s="113"/>
      <c r="B5" s="116"/>
      <c r="C5" s="125"/>
      <c r="D5" s="119"/>
      <c r="E5" s="119"/>
      <c r="F5" s="104"/>
    </row>
    <row r="6" spans="1:6" ht="6" customHeight="1" x14ac:dyDescent="0.25">
      <c r="A6" s="113"/>
      <c r="B6" s="116"/>
      <c r="C6" s="125"/>
      <c r="D6" s="119"/>
      <c r="E6" s="119"/>
      <c r="F6" s="104"/>
    </row>
    <row r="7" spans="1:6" ht="5.0999999999999996" customHeight="1" x14ac:dyDescent="0.25">
      <c r="A7" s="113"/>
      <c r="B7" s="116"/>
      <c r="C7" s="125"/>
      <c r="D7" s="119"/>
      <c r="E7" s="119"/>
      <c r="F7" s="104"/>
    </row>
    <row r="8" spans="1:6" ht="6" customHeight="1" x14ac:dyDescent="0.25">
      <c r="A8" s="113"/>
      <c r="B8" s="116"/>
      <c r="C8" s="125"/>
      <c r="D8" s="119"/>
      <c r="E8" s="119"/>
      <c r="F8" s="104"/>
    </row>
    <row r="9" spans="1:6" ht="6" customHeight="1" x14ac:dyDescent="0.25">
      <c r="A9" s="113"/>
      <c r="B9" s="116"/>
      <c r="C9" s="125"/>
      <c r="D9" s="119"/>
      <c r="E9" s="119"/>
      <c r="F9" s="104"/>
    </row>
    <row r="10" spans="1:6" ht="18" customHeight="1" x14ac:dyDescent="0.25">
      <c r="A10" s="114"/>
      <c r="B10" s="117"/>
      <c r="C10" s="129"/>
      <c r="D10" s="120"/>
      <c r="E10" s="120"/>
      <c r="F10" s="105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309</v>
      </c>
      <c r="B12" s="95" t="s">
        <v>310</v>
      </c>
      <c r="C12" s="99" t="s">
        <v>169</v>
      </c>
      <c r="D12" s="96">
        <v>1491100</v>
      </c>
      <c r="E12" s="96">
        <v>1094651.5</v>
      </c>
      <c r="F12" s="97">
        <v>396448.5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311</v>
      </c>
      <c r="B14" s="100" t="s">
        <v>312</v>
      </c>
      <c r="C14" s="101" t="s">
        <v>169</v>
      </c>
      <c r="D14" s="91" t="s">
        <v>55</v>
      </c>
      <c r="E14" s="91" t="s">
        <v>55</v>
      </c>
      <c r="F14" s="93" t="s">
        <v>55</v>
      </c>
    </row>
    <row r="15" spans="1:6" x14ac:dyDescent="0.25">
      <c r="A15" s="88" t="s">
        <v>313</v>
      </c>
      <c r="B15" s="100" t="s">
        <v>314</v>
      </c>
      <c r="C15" s="101" t="s">
        <v>169</v>
      </c>
      <c r="D15" s="91" t="s">
        <v>55</v>
      </c>
      <c r="E15" s="91" t="s">
        <v>55</v>
      </c>
      <c r="F15" s="93" t="s">
        <v>55</v>
      </c>
    </row>
    <row r="16" spans="1:6" x14ac:dyDescent="0.25">
      <c r="A16" s="98" t="s">
        <v>315</v>
      </c>
      <c r="B16" s="95" t="s">
        <v>316</v>
      </c>
      <c r="C16" s="99" t="s">
        <v>317</v>
      </c>
      <c r="D16" s="96">
        <v>1491100</v>
      </c>
      <c r="E16" s="96">
        <v>1094651.5</v>
      </c>
      <c r="F16" s="97">
        <v>396448.5</v>
      </c>
    </row>
    <row r="17" spans="1:6" ht="21" x14ac:dyDescent="0.25">
      <c r="A17" s="98" t="s">
        <v>318</v>
      </c>
      <c r="B17" s="95" t="s">
        <v>316</v>
      </c>
      <c r="C17" s="99" t="s">
        <v>319</v>
      </c>
      <c r="D17" s="96">
        <v>1491100</v>
      </c>
      <c r="E17" s="96">
        <v>1094651.5</v>
      </c>
      <c r="F17" s="97">
        <v>396448.5</v>
      </c>
    </row>
    <row r="18" spans="1:6" ht="41.4" x14ac:dyDescent="0.25">
      <c r="A18" s="98" t="s">
        <v>320</v>
      </c>
      <c r="B18" s="95" t="s">
        <v>316</v>
      </c>
      <c r="C18" s="99" t="s">
        <v>321</v>
      </c>
      <c r="D18" s="96" t="s">
        <v>55</v>
      </c>
      <c r="E18" s="96" t="s">
        <v>55</v>
      </c>
      <c r="F18" s="97" t="s">
        <v>55</v>
      </c>
    </row>
    <row r="19" spans="1:6" x14ac:dyDescent="0.25">
      <c r="A19" s="98" t="s">
        <v>322</v>
      </c>
      <c r="B19" s="95" t="s">
        <v>323</v>
      </c>
      <c r="C19" s="99" t="s">
        <v>324</v>
      </c>
      <c r="D19" s="96">
        <v>-10433250</v>
      </c>
      <c r="E19" s="96">
        <v>-9457878.9800000004</v>
      </c>
      <c r="F19" s="97" t="s">
        <v>308</v>
      </c>
    </row>
    <row r="20" spans="1:6" ht="21" x14ac:dyDescent="0.25">
      <c r="A20" s="41" t="s">
        <v>325</v>
      </c>
      <c r="B20" s="37" t="s">
        <v>323</v>
      </c>
      <c r="C20" s="54" t="s">
        <v>326</v>
      </c>
      <c r="D20" s="39">
        <v>-10433250</v>
      </c>
      <c r="E20" s="39">
        <v>-9457878.9800000004</v>
      </c>
      <c r="F20" s="55" t="s">
        <v>308</v>
      </c>
    </row>
    <row r="21" spans="1:6" x14ac:dyDescent="0.25">
      <c r="A21" s="98" t="s">
        <v>327</v>
      </c>
      <c r="B21" s="95" t="s">
        <v>328</v>
      </c>
      <c r="C21" s="99" t="s">
        <v>329</v>
      </c>
      <c r="D21" s="96">
        <v>11924350</v>
      </c>
      <c r="E21" s="96">
        <v>10552530.48</v>
      </c>
      <c r="F21" s="97" t="s">
        <v>308</v>
      </c>
    </row>
    <row r="22" spans="1:6" ht="21.6" thickBot="1" x14ac:dyDescent="0.3">
      <c r="A22" s="41" t="s">
        <v>330</v>
      </c>
      <c r="B22" s="37" t="s">
        <v>328</v>
      </c>
      <c r="C22" s="54" t="s">
        <v>331</v>
      </c>
      <c r="D22" s="39">
        <v>11924350</v>
      </c>
      <c r="E22" s="39">
        <v>10552530.48</v>
      </c>
      <c r="F22" s="55" t="s">
        <v>308</v>
      </c>
    </row>
    <row r="23" spans="1:6" ht="12.75" customHeight="1" x14ac:dyDescent="0.25">
      <c r="A23" s="76"/>
      <c r="B23" s="75"/>
      <c r="C23" s="72"/>
      <c r="D23" s="71"/>
      <c r="E23" s="71"/>
      <c r="F23" s="73"/>
    </row>
    <row r="24" spans="1:6" ht="42.75" customHeight="1" x14ac:dyDescent="0.25">
      <c r="A24" s="2"/>
    </row>
    <row r="25" spans="1:6" ht="42.75" customHeight="1" x14ac:dyDescent="0.25">
      <c r="A25" s="2"/>
    </row>
    <row r="26" spans="1:6" ht="42.75" customHeight="1" x14ac:dyDescent="0.25">
      <c r="A26" s="2"/>
    </row>
    <row r="27" spans="1:6" ht="42.75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332</v>
      </c>
      <c r="B1" s="1" t="s">
        <v>333</v>
      </c>
    </row>
    <row r="2" spans="1:2" x14ac:dyDescent="0.25">
      <c r="A2" t="s">
        <v>334</v>
      </c>
      <c r="B2" s="1" t="s">
        <v>333</v>
      </c>
    </row>
    <row r="3" spans="1:2" x14ac:dyDescent="0.25">
      <c r="A3" t="s">
        <v>335</v>
      </c>
      <c r="B3" s="1" t="s">
        <v>336</v>
      </c>
    </row>
    <row r="4" spans="1:2" x14ac:dyDescent="0.25">
      <c r="A4" t="s">
        <v>337</v>
      </c>
      <c r="B4" s="1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Нина Леонидовна</cp:lastModifiedBy>
  <cp:lastPrinted>2017-01-24T08:14:05Z</cp:lastPrinted>
  <dcterms:created xsi:type="dcterms:W3CDTF">1999-06-18T11:49:53Z</dcterms:created>
  <dcterms:modified xsi:type="dcterms:W3CDTF">2017-02-11T09:34:42Z</dcterms:modified>
</cp:coreProperties>
</file>