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ина Леонидовна\Desktop\2023г\МП\Жилищно-коммунальные\"/>
    </mc:Choice>
  </mc:AlternateContent>
  <bookViews>
    <workbookView xWindow="0" yWindow="0" windowWidth="23040" windowHeight="7992" tabRatio="793"/>
  </bookViews>
  <sheets>
    <sheet name="ОТЧЕТ" sheetId="6" r:id="rId1"/>
  </sheets>
  <calcPr calcId="152511"/>
</workbook>
</file>

<file path=xl/calcChain.xml><?xml version="1.0" encoding="utf-8"?>
<calcChain xmlns="http://schemas.openxmlformats.org/spreadsheetml/2006/main">
  <c r="K73" i="6" l="1"/>
  <c r="K72" i="6"/>
  <c r="K71" i="6"/>
  <c r="J73" i="6"/>
  <c r="J72" i="6"/>
  <c r="J71" i="6"/>
  <c r="I73" i="6"/>
  <c r="I72" i="6"/>
  <c r="I71" i="6"/>
  <c r="H73" i="6"/>
  <c r="H72" i="6"/>
  <c r="H71" i="6"/>
  <c r="G73" i="6"/>
  <c r="G72" i="6"/>
  <c r="G71" i="6"/>
  <c r="F73" i="6"/>
  <c r="F72" i="6"/>
  <c r="F71" i="6"/>
  <c r="E73" i="6"/>
  <c r="E72" i="6"/>
  <c r="D73" i="6"/>
  <c r="D72" i="6"/>
  <c r="D71" i="6"/>
  <c r="C73" i="6"/>
  <c r="C72" i="6"/>
  <c r="E77" i="6" l="1"/>
  <c r="E76" i="6"/>
  <c r="F46" i="6" l="1"/>
  <c r="F45" i="6"/>
  <c r="C46" i="6"/>
  <c r="C45" i="6"/>
  <c r="F14" i="6"/>
  <c r="K37" i="6" l="1"/>
  <c r="K36" i="6"/>
  <c r="J37" i="6"/>
  <c r="J36" i="6"/>
  <c r="I37" i="6"/>
  <c r="I36" i="6"/>
  <c r="I35" i="6"/>
  <c r="H37" i="6"/>
  <c r="H36" i="6"/>
  <c r="H35" i="6"/>
  <c r="G37" i="6"/>
  <c r="G36" i="6"/>
  <c r="E37" i="6"/>
  <c r="E36" i="6"/>
  <c r="E35" i="6"/>
  <c r="D37" i="6"/>
  <c r="D36" i="6"/>
  <c r="D35" i="6"/>
  <c r="K46" i="6"/>
  <c r="K45" i="6"/>
  <c r="J46" i="6"/>
  <c r="J45" i="6"/>
  <c r="I46" i="6"/>
  <c r="I45" i="6"/>
  <c r="I44" i="6"/>
  <c r="H46" i="6"/>
  <c r="H45" i="6"/>
  <c r="H44" i="6"/>
  <c r="G46" i="6"/>
  <c r="G45" i="6"/>
  <c r="E46" i="6"/>
  <c r="E45" i="6"/>
  <c r="E44" i="6"/>
  <c r="D46" i="6"/>
  <c r="D45" i="6"/>
  <c r="D44" i="6"/>
  <c r="K77" i="6"/>
  <c r="K76" i="6"/>
  <c r="J77" i="6"/>
  <c r="J76" i="6"/>
  <c r="I77" i="6"/>
  <c r="I76" i="6"/>
  <c r="I75" i="6"/>
  <c r="I78" i="6" s="1"/>
  <c r="H77" i="6"/>
  <c r="H76" i="6"/>
  <c r="H75" i="6"/>
  <c r="H78" i="6" s="1"/>
  <c r="G77" i="6"/>
  <c r="G76" i="6"/>
  <c r="D77" i="6"/>
  <c r="D76" i="6"/>
  <c r="D75" i="6"/>
  <c r="D78" i="6" s="1"/>
  <c r="D13" i="6" l="1"/>
  <c r="D11" i="6"/>
  <c r="D12" i="6"/>
  <c r="E13" i="6"/>
  <c r="E12" i="6"/>
  <c r="G13" i="6"/>
  <c r="H13" i="6"/>
  <c r="H12" i="6"/>
  <c r="H11" i="6"/>
  <c r="I13" i="6"/>
  <c r="I12" i="6"/>
  <c r="I11" i="6"/>
  <c r="J13" i="6"/>
  <c r="J12" i="6"/>
  <c r="K13" i="6"/>
  <c r="K12" i="6"/>
  <c r="K23" i="6"/>
  <c r="K22" i="6"/>
  <c r="J23" i="6"/>
  <c r="J22" i="6"/>
  <c r="I23" i="6"/>
  <c r="I22" i="6"/>
  <c r="H23" i="6"/>
  <c r="H22" i="6"/>
  <c r="G23" i="6"/>
  <c r="G22" i="6"/>
  <c r="E23" i="6"/>
  <c r="E22" i="6"/>
  <c r="D23" i="6"/>
  <c r="D22" i="6"/>
  <c r="C14" i="6"/>
  <c r="J65" i="6" l="1"/>
  <c r="I65" i="6"/>
  <c r="H65" i="6"/>
  <c r="F65" i="6"/>
  <c r="E65" i="6"/>
  <c r="D65" i="6"/>
  <c r="G62" i="6"/>
  <c r="C62" i="6"/>
  <c r="J47" i="6"/>
  <c r="I47" i="6"/>
  <c r="H47" i="6"/>
  <c r="E47" i="6"/>
  <c r="D47" i="6"/>
  <c r="I38" i="6"/>
  <c r="H38" i="6"/>
  <c r="E38" i="6"/>
  <c r="D38" i="6"/>
  <c r="J29" i="6"/>
  <c r="I29" i="6"/>
  <c r="H29" i="6"/>
  <c r="G26" i="6"/>
  <c r="G12" i="6" s="1"/>
  <c r="F29" i="6"/>
  <c r="E29" i="6"/>
  <c r="D29" i="6"/>
  <c r="J14" i="6"/>
  <c r="H21" i="6"/>
  <c r="H24" i="6" s="1"/>
  <c r="H14" i="6" s="1"/>
  <c r="D21" i="6"/>
  <c r="D24" i="6" s="1"/>
  <c r="F10" i="6"/>
  <c r="G10" i="6" s="1"/>
  <c r="H10" i="6" s="1"/>
  <c r="I10" i="6" s="1"/>
  <c r="J10" i="6" s="1"/>
  <c r="K10" i="6" s="1"/>
  <c r="L10" i="6" s="1"/>
  <c r="I24" i="6" l="1"/>
  <c r="I14" i="6" s="1"/>
  <c r="D14" i="6"/>
  <c r="G65" i="6"/>
  <c r="C65" i="6"/>
  <c r="G47" i="6"/>
  <c r="G29" i="6"/>
  <c r="C29" i="6"/>
  <c r="G14" i="6" l="1"/>
</calcChain>
</file>

<file path=xl/sharedStrings.xml><?xml version="1.0" encoding="utf-8"?>
<sst xmlns="http://schemas.openxmlformats.org/spreadsheetml/2006/main" count="55" uniqueCount="35">
  <si>
    <t>Всего</t>
  </si>
  <si>
    <t>Годы реализации</t>
  </si>
  <si>
    <t>Областной бюджет</t>
  </si>
  <si>
    <t>ИТОГО</t>
  </si>
  <si>
    <t>Проектная часть</t>
  </si>
  <si>
    <t>Реализация проектов не предусмотрена</t>
  </si>
  <si>
    <t xml:space="preserve">Процессная часть </t>
  </si>
  <si>
    <t xml:space="preserve">Комплексы процессных мероприятий, итого </t>
  </si>
  <si>
    <t>Наименование муниципальной программы/структурного элемента/направления расходования средств</t>
  </si>
  <si>
    <t>% выполнения в отчетном году</t>
  </si>
  <si>
    <t>причины отклонений</t>
  </si>
  <si>
    <t>в том числе по источникам</t>
  </si>
  <si>
    <t>Объем финансового обеспечения, план</t>
  </si>
  <si>
    <t>Фактическое выполнение муниципальной программы</t>
  </si>
  <si>
    <t>тыс.руб.</t>
  </si>
  <si>
    <t>2022-2024</t>
  </si>
  <si>
    <t>Комплекс процессных мероприятий «Осуществление закреплённых за муниципальными образованиями законодательством полномочий»</t>
  </si>
  <si>
    <t>Комплекс процессных мероприятий «Капитальный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</si>
  <si>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>Районный бюджет</t>
  </si>
  <si>
    <t>Бюджет поселения</t>
  </si>
  <si>
    <t>Оплата по факту выполненных работ</t>
  </si>
  <si>
    <t>Оплата по факту выполнен-ных работ</t>
  </si>
  <si>
    <t>Глава администрации                                                                               А.С.Жадан</t>
  </si>
  <si>
    <t>Муниципальная программа муниципального образования "Нежновское сельское поселение" "Развитие жилищно-коммунального хозяйства муниципального образования "Нежновское сельское поселение"</t>
  </si>
  <si>
    <t>Расходы по фактической потребности</t>
  </si>
  <si>
    <t xml:space="preserve"> Отчет о реализации муниципальной программы муниципального образования "Нежновское сельское поселение"  "Развитие жилищно-коммунального хозяйства муниципального  образования"Нежновское сельское поселение"</t>
  </si>
  <si>
    <t>Функции органов местного самоуправления в сфере управления и распоряжения муниципальным имуществом</t>
  </si>
  <si>
    <t>Ремонт общего имущества в многоквартирных домах</t>
  </si>
  <si>
    <t>Комплекс процессных мероприятий"  Создание условий для развития жилищного хозяйства на территории МО "Нежновское сельское поселение"</t>
  </si>
  <si>
    <t>Всего расходов по программе</t>
  </si>
  <si>
    <t>Комплекс процессных мероприятий «Создание условий для развития коммунальной и инженерной инфраструктуры МО "Нежновское сельское поселение"</t>
  </si>
  <si>
    <t>за(период)    январь- сентябрь  2023 г</t>
  </si>
  <si>
    <t>итого</t>
  </si>
  <si>
    <t>Главный бухгалтер                                                                                    Н.А.Гостина</t>
  </si>
  <si>
    <t>Ремонт и оборудование муниципальной квартиры, расположенной по адресу:Ленинградская область,Кингисеппский район,деревня Нежново,дом 4,квартира ; для предоставления инвалиду-колясочнику , включая работы по устройству уличного туалета, непосредственно принадлежащего муниципальной квартире,пандуса, соединяющего муниципальную квартиру с туалетом и ремонту кровли дома 4 над муниципальной квартирой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</si>
</sst>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#,##0.0_ ;\-#,##0.0\ 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3" xfId="0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5" fillId="0" borderId="9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3" fillId="0" borderId="4" xfId="0" applyFont="1" applyFill="1" applyBorder="1"/>
    <xf numFmtId="0" fontId="13" fillId="0" borderId="6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9" fillId="0" borderId="1" xfId="2" applyNumberFormat="1" applyFont="1" applyFill="1" applyBorder="1" applyAlignment="1">
      <alignment horizontal="center" vertical="center" wrapText="1"/>
    </xf>
    <xf numFmtId="0" fontId="3" fillId="0" borderId="7" xfId="0" applyFont="1" applyFill="1" applyBorder="1"/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164" fontId="12" fillId="0" borderId="6" xfId="1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Fill="1" applyAlignment="1"/>
    <xf numFmtId="0" fontId="0" fillId="0" borderId="0" xfId="0" applyAlignment="1"/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Fill="1" applyBorder="1" applyAlignment="1">
      <alignment horizontal="center" vertical="center" wrapText="1"/>
    </xf>
    <xf numFmtId="164" fontId="10" fillId="0" borderId="7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12" fillId="0" borderId="6" xfId="1" applyNumberFormat="1" applyFont="1" applyFill="1" applyBorder="1" applyAlignment="1">
      <alignment horizontal="center" vertical="center" wrapText="1"/>
    </xf>
    <xf numFmtId="164" fontId="12" fillId="0" borderId="8" xfId="1" applyNumberFormat="1" applyFont="1" applyFill="1" applyBorder="1" applyAlignment="1">
      <alignment horizontal="center" vertical="center" wrapText="1"/>
    </xf>
    <xf numFmtId="164" fontId="12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topLeftCell="A70" workbookViewId="0">
      <selection activeCell="C73" sqref="C73"/>
    </sheetView>
  </sheetViews>
  <sheetFormatPr defaultColWidth="9.109375" defaultRowHeight="18" x14ac:dyDescent="0.35"/>
  <cols>
    <col min="1" max="1" width="35.88671875" style="1" customWidth="1"/>
    <col min="2" max="2" width="10.33203125" style="2" customWidth="1"/>
    <col min="3" max="3" width="12.5546875" style="10" customWidth="1"/>
    <col min="4" max="4" width="8.109375" style="3" customWidth="1"/>
    <col min="5" max="5" width="9.33203125" style="3" customWidth="1"/>
    <col min="6" max="6" width="10.109375" style="3" customWidth="1"/>
    <col min="7" max="7" width="9.6640625" style="3" customWidth="1"/>
    <col min="8" max="8" width="8.33203125" style="3" customWidth="1"/>
    <col min="9" max="9" width="8.44140625" style="3" customWidth="1"/>
    <col min="10" max="10" width="8.6640625" style="3" customWidth="1"/>
    <col min="11" max="11" width="9.33203125" style="3" customWidth="1"/>
    <col min="12" max="12" width="10.6640625" style="3" customWidth="1"/>
    <col min="13" max="16384" width="9.109375" style="3"/>
  </cols>
  <sheetData>
    <row r="1" spans="1:14" x14ac:dyDescent="0.35">
      <c r="K1" s="56"/>
      <c r="L1" s="57"/>
    </row>
    <row r="2" spans="1:14" ht="19.5" customHeight="1" x14ac:dyDescent="1.05">
      <c r="A2" s="17"/>
      <c r="J2" s="58"/>
      <c r="K2" s="57"/>
      <c r="L2" s="57"/>
      <c r="M2" s="57"/>
    </row>
    <row r="3" spans="1:14" x14ac:dyDescent="0.35">
      <c r="G3" s="4"/>
    </row>
    <row r="4" spans="1:14" ht="36.75" customHeight="1" x14ac:dyDescent="0.35">
      <c r="A4" s="95" t="s">
        <v>25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4" s="5" customFormat="1" x14ac:dyDescent="0.35">
      <c r="A5" s="96" t="s">
        <v>31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4" x14ac:dyDescent="0.35">
      <c r="L6" s="3" t="s">
        <v>14</v>
      </c>
    </row>
    <row r="7" spans="1:14" ht="40.5" customHeight="1" x14ac:dyDescent="0.35">
      <c r="A7" s="65" t="s">
        <v>8</v>
      </c>
      <c r="B7" s="92" t="s">
        <v>1</v>
      </c>
      <c r="C7" s="92" t="s">
        <v>12</v>
      </c>
      <c r="D7" s="92"/>
      <c r="E7" s="92"/>
      <c r="F7" s="92"/>
      <c r="G7" s="92" t="s">
        <v>13</v>
      </c>
      <c r="H7" s="92"/>
      <c r="I7" s="92"/>
      <c r="J7" s="92"/>
      <c r="K7" s="65" t="s">
        <v>9</v>
      </c>
      <c r="L7" s="65" t="s">
        <v>10</v>
      </c>
      <c r="M7" s="16"/>
      <c r="N7" s="5"/>
    </row>
    <row r="8" spans="1:14" ht="31.2" customHeight="1" x14ac:dyDescent="0.35">
      <c r="A8" s="66"/>
      <c r="B8" s="92"/>
      <c r="C8" s="97" t="s">
        <v>0</v>
      </c>
      <c r="D8" s="92" t="s">
        <v>11</v>
      </c>
      <c r="E8" s="92"/>
      <c r="F8" s="92"/>
      <c r="G8" s="97" t="s">
        <v>0</v>
      </c>
      <c r="H8" s="92" t="s">
        <v>11</v>
      </c>
      <c r="I8" s="92"/>
      <c r="J8" s="92"/>
      <c r="K8" s="66"/>
      <c r="L8" s="66"/>
      <c r="M8" s="16"/>
      <c r="N8" s="5"/>
    </row>
    <row r="9" spans="1:14" ht="62.4" x14ac:dyDescent="0.35">
      <c r="A9" s="67"/>
      <c r="B9" s="92"/>
      <c r="C9" s="97"/>
      <c r="D9" s="18" t="s">
        <v>2</v>
      </c>
      <c r="E9" s="18" t="s">
        <v>18</v>
      </c>
      <c r="F9" s="18" t="s">
        <v>19</v>
      </c>
      <c r="G9" s="97"/>
      <c r="H9" s="18" t="s">
        <v>2</v>
      </c>
      <c r="I9" s="18" t="s">
        <v>18</v>
      </c>
      <c r="J9" s="18" t="s">
        <v>19</v>
      </c>
      <c r="K9" s="67"/>
      <c r="L9" s="67"/>
      <c r="M9" s="16"/>
      <c r="N9" s="5"/>
    </row>
    <row r="10" spans="1:14" x14ac:dyDescent="0.35">
      <c r="A10" s="6">
        <v>1</v>
      </c>
      <c r="B10" s="6">
        <v>3</v>
      </c>
      <c r="C10" s="6">
        <v>4</v>
      </c>
      <c r="D10" s="7">
        <v>5</v>
      </c>
      <c r="E10" s="7">
        <v>6</v>
      </c>
      <c r="F10" s="7">
        <f t="shared" ref="F10:L10" si="0">E10+1</f>
        <v>7</v>
      </c>
      <c r="G10" s="7">
        <f t="shared" si="0"/>
        <v>8</v>
      </c>
      <c r="H10" s="7">
        <f t="shared" si="0"/>
        <v>9</v>
      </c>
      <c r="I10" s="7">
        <f t="shared" si="0"/>
        <v>10</v>
      </c>
      <c r="J10" s="7">
        <f t="shared" si="0"/>
        <v>11</v>
      </c>
      <c r="K10" s="7">
        <f t="shared" si="0"/>
        <v>12</v>
      </c>
      <c r="L10" s="7">
        <f t="shared" si="0"/>
        <v>13</v>
      </c>
      <c r="M10" s="16"/>
      <c r="N10" s="5"/>
    </row>
    <row r="11" spans="1:14" ht="31.5" customHeight="1" x14ac:dyDescent="0.35">
      <c r="A11" s="93" t="s">
        <v>23</v>
      </c>
      <c r="B11" s="22">
        <v>2023</v>
      </c>
      <c r="C11" s="26">
        <v>1480.3</v>
      </c>
      <c r="D11" s="29">
        <f t="shared" ref="D11:E13" si="1">D16+D25+D52</f>
        <v>0</v>
      </c>
      <c r="E11" s="29">
        <v>1430.3</v>
      </c>
      <c r="F11" s="26">
        <v>50</v>
      </c>
      <c r="G11" s="26">
        <v>3.9</v>
      </c>
      <c r="H11" s="29">
        <f t="shared" ref="H11:I13" si="2">H16+H25+H52</f>
        <v>0</v>
      </c>
      <c r="I11" s="29">
        <f t="shared" si="2"/>
        <v>0</v>
      </c>
      <c r="J11" s="26">
        <v>3.9</v>
      </c>
      <c r="K11" s="27">
        <v>0.3</v>
      </c>
      <c r="L11" s="89" t="s">
        <v>24</v>
      </c>
      <c r="M11" s="16"/>
      <c r="N11" s="5"/>
    </row>
    <row r="12" spans="1:14" x14ac:dyDescent="0.35">
      <c r="A12" s="93"/>
      <c r="B12" s="22">
        <v>2024</v>
      </c>
      <c r="C12" s="24">
        <v>3.5</v>
      </c>
      <c r="D12" s="29">
        <f t="shared" si="1"/>
        <v>0</v>
      </c>
      <c r="E12" s="29">
        <f t="shared" si="1"/>
        <v>0</v>
      </c>
      <c r="F12" s="24">
        <v>3.5</v>
      </c>
      <c r="G12" s="29">
        <f>G17+G26+G53</f>
        <v>0</v>
      </c>
      <c r="H12" s="29">
        <f t="shared" si="2"/>
        <v>0</v>
      </c>
      <c r="I12" s="29">
        <f t="shared" si="2"/>
        <v>0</v>
      </c>
      <c r="J12" s="29">
        <f>J17+J26+J53</f>
        <v>0</v>
      </c>
      <c r="K12" s="29">
        <f>K17+K26+K53</f>
        <v>0</v>
      </c>
      <c r="L12" s="90"/>
      <c r="M12" s="16"/>
      <c r="N12" s="5"/>
    </row>
    <row r="13" spans="1:14" ht="24.6" customHeight="1" x14ac:dyDescent="0.35">
      <c r="A13" s="93"/>
      <c r="B13" s="22">
        <v>2025</v>
      </c>
      <c r="C13" s="25">
        <v>3.5</v>
      </c>
      <c r="D13" s="29">
        <f t="shared" si="1"/>
        <v>0</v>
      </c>
      <c r="E13" s="29">
        <f t="shared" si="1"/>
        <v>0</v>
      </c>
      <c r="F13" s="25">
        <v>3.5</v>
      </c>
      <c r="G13" s="29">
        <f>G18+G27+G54</f>
        <v>0</v>
      </c>
      <c r="H13" s="29">
        <f t="shared" si="2"/>
        <v>0</v>
      </c>
      <c r="I13" s="29">
        <f t="shared" si="2"/>
        <v>0</v>
      </c>
      <c r="J13" s="29">
        <f>J18+J27+J54</f>
        <v>0</v>
      </c>
      <c r="K13" s="29">
        <f>K18+K27+K54</f>
        <v>0</v>
      </c>
      <c r="L13" s="91"/>
      <c r="M13" s="16"/>
      <c r="N13" s="5"/>
    </row>
    <row r="14" spans="1:14" ht="52.2" customHeight="1" x14ac:dyDescent="0.35">
      <c r="A14" s="93"/>
      <c r="B14" s="9" t="s">
        <v>3</v>
      </c>
      <c r="C14" s="28">
        <f>C11+C12+C13</f>
        <v>1487.3</v>
      </c>
      <c r="D14" s="28">
        <f>D11</f>
        <v>0</v>
      </c>
      <c r="E14" s="29">
        <v>1430.2</v>
      </c>
      <c r="F14" s="28">
        <f>F11+F12+F13</f>
        <v>57</v>
      </c>
      <c r="G14" s="28">
        <f>G11</f>
        <v>3.9</v>
      </c>
      <c r="H14" s="28">
        <f>H11</f>
        <v>0</v>
      </c>
      <c r="I14" s="28">
        <f>I11</f>
        <v>0</v>
      </c>
      <c r="J14" s="28">
        <f>J11</f>
        <v>3.9</v>
      </c>
      <c r="K14" s="28">
        <v>0.3</v>
      </c>
      <c r="L14" s="71"/>
      <c r="M14" s="16"/>
      <c r="N14" s="5"/>
    </row>
    <row r="15" spans="1:14" ht="28.2" customHeight="1" x14ac:dyDescent="0.35">
      <c r="A15" s="11" t="s">
        <v>4</v>
      </c>
      <c r="B15" s="8"/>
      <c r="C15" s="13"/>
      <c r="D15" s="13"/>
      <c r="E15" s="13"/>
      <c r="F15" s="14"/>
      <c r="G15" s="13"/>
      <c r="H15" s="13"/>
      <c r="I15" s="13"/>
      <c r="J15" s="14"/>
      <c r="K15" s="13"/>
      <c r="L15" s="72"/>
      <c r="M15" s="16"/>
      <c r="N15" s="5"/>
    </row>
    <row r="16" spans="1:14" ht="20.399999999999999" customHeight="1" x14ac:dyDescent="0.35">
      <c r="A16" s="83" t="s">
        <v>5</v>
      </c>
      <c r="B16" s="18">
        <v>2023</v>
      </c>
      <c r="C16" s="28"/>
      <c r="D16" s="15"/>
      <c r="E16" s="15"/>
      <c r="F16" s="15"/>
      <c r="G16" s="12"/>
      <c r="H16" s="15"/>
      <c r="I16" s="15"/>
      <c r="J16" s="15"/>
      <c r="K16" s="15"/>
      <c r="L16" s="73"/>
      <c r="M16" s="16"/>
      <c r="N16" s="5"/>
    </row>
    <row r="17" spans="1:14" ht="22.2" customHeight="1" x14ac:dyDescent="0.35">
      <c r="A17" s="83"/>
      <c r="B17" s="6">
        <v>2024</v>
      </c>
      <c r="C17" s="12"/>
      <c r="D17" s="15"/>
      <c r="E17" s="15"/>
      <c r="F17" s="15"/>
      <c r="G17" s="12"/>
      <c r="H17" s="15"/>
      <c r="I17" s="15"/>
      <c r="J17" s="15"/>
      <c r="K17" s="15"/>
      <c r="L17" s="15"/>
      <c r="M17" s="16"/>
      <c r="N17" s="5"/>
    </row>
    <row r="18" spans="1:14" ht="17.399999999999999" customHeight="1" x14ac:dyDescent="0.35">
      <c r="A18" s="83"/>
      <c r="B18" s="6">
        <v>2025</v>
      </c>
      <c r="C18" s="12"/>
      <c r="D18" s="15"/>
      <c r="E18" s="15"/>
      <c r="F18" s="15"/>
      <c r="G18" s="12"/>
      <c r="H18" s="15"/>
      <c r="I18" s="15"/>
      <c r="J18" s="15"/>
      <c r="K18" s="15"/>
      <c r="L18" s="15"/>
      <c r="M18" s="16"/>
      <c r="N18" s="5"/>
    </row>
    <row r="19" spans="1:14" ht="12" customHeight="1" x14ac:dyDescent="0.35">
      <c r="A19" s="83"/>
      <c r="B19" s="9" t="s">
        <v>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6"/>
      <c r="N19" s="5"/>
    </row>
    <row r="20" spans="1:14" ht="27" customHeight="1" x14ac:dyDescent="0.35">
      <c r="A20" s="11" t="s">
        <v>6</v>
      </c>
      <c r="B20" s="8"/>
      <c r="C20" s="68"/>
      <c r="D20" s="69"/>
      <c r="E20" s="69"/>
      <c r="F20" s="69"/>
      <c r="G20" s="69"/>
      <c r="H20" s="69"/>
      <c r="I20" s="69"/>
      <c r="J20" s="69"/>
      <c r="K20" s="69"/>
      <c r="L20" s="70"/>
      <c r="M20" s="16"/>
      <c r="N20" s="5"/>
    </row>
    <row r="21" spans="1:14" ht="22.2" customHeight="1" x14ac:dyDescent="0.35">
      <c r="A21" s="83" t="s">
        <v>7</v>
      </c>
      <c r="B21" s="22">
        <v>2023</v>
      </c>
      <c r="C21" s="29">
        <v>1480.3</v>
      </c>
      <c r="D21" s="29">
        <f>D26+D35+D62</f>
        <v>0</v>
      </c>
      <c r="E21" s="29">
        <v>1430.3</v>
      </c>
      <c r="F21" s="29">
        <v>50</v>
      </c>
      <c r="G21" s="29">
        <v>3.9</v>
      </c>
      <c r="H21" s="29">
        <f>H26+H35+H44+H62</f>
        <v>0</v>
      </c>
      <c r="I21" s="29">
        <v>0</v>
      </c>
      <c r="J21" s="29">
        <v>3.9</v>
      </c>
      <c r="K21" s="29">
        <v>0.3</v>
      </c>
      <c r="L21" s="77"/>
      <c r="M21" s="16"/>
      <c r="N21" s="5"/>
    </row>
    <row r="22" spans="1:14" ht="15.6" customHeight="1" x14ac:dyDescent="0.35">
      <c r="A22" s="83"/>
      <c r="B22" s="22">
        <v>2024</v>
      </c>
      <c r="C22" s="29">
        <v>3.5</v>
      </c>
      <c r="D22" s="29">
        <f>D27+D36+D63</f>
        <v>0</v>
      </c>
      <c r="E22" s="29">
        <f>E27+E36+E63</f>
        <v>0</v>
      </c>
      <c r="F22" s="29">
        <v>3.5</v>
      </c>
      <c r="G22" s="29">
        <f t="shared" ref="G22:K23" si="3">G27+G36+G63</f>
        <v>0</v>
      </c>
      <c r="H22" s="29">
        <f t="shared" si="3"/>
        <v>0</v>
      </c>
      <c r="I22" s="29">
        <f t="shared" si="3"/>
        <v>0</v>
      </c>
      <c r="J22" s="29">
        <f t="shared" si="3"/>
        <v>0</v>
      </c>
      <c r="K22" s="29">
        <f t="shared" si="3"/>
        <v>0</v>
      </c>
      <c r="L22" s="78"/>
      <c r="M22" s="16"/>
      <c r="N22" s="5"/>
    </row>
    <row r="23" spans="1:14" ht="18" customHeight="1" x14ac:dyDescent="0.35">
      <c r="A23" s="83"/>
      <c r="B23" s="20">
        <v>2025</v>
      </c>
      <c r="C23" s="23">
        <v>3.5</v>
      </c>
      <c r="D23" s="29">
        <f>D28+D37+D64</f>
        <v>0</v>
      </c>
      <c r="E23" s="29">
        <f>E28+E37+E64</f>
        <v>0</v>
      </c>
      <c r="F23" s="21">
        <v>3.5</v>
      </c>
      <c r="G23" s="29">
        <f t="shared" si="3"/>
        <v>0</v>
      </c>
      <c r="H23" s="29">
        <f t="shared" si="3"/>
        <v>0</v>
      </c>
      <c r="I23" s="29">
        <f t="shared" si="3"/>
        <v>0</v>
      </c>
      <c r="J23" s="29">
        <f t="shared" si="3"/>
        <v>0</v>
      </c>
      <c r="K23" s="29">
        <f t="shared" si="3"/>
        <v>0</v>
      </c>
      <c r="L23" s="79"/>
      <c r="M23" s="16"/>
      <c r="N23" s="5"/>
    </row>
    <row r="24" spans="1:14" ht="24" customHeight="1" x14ac:dyDescent="0.35">
      <c r="A24" s="83"/>
      <c r="B24" s="9" t="s">
        <v>3</v>
      </c>
      <c r="C24" s="19">
        <v>1441.5</v>
      </c>
      <c r="D24" s="19">
        <f>D21</f>
        <v>0</v>
      </c>
      <c r="E24" s="19">
        <v>1430.2</v>
      </c>
      <c r="F24" s="19">
        <v>11.3</v>
      </c>
      <c r="G24" s="19">
        <v>0</v>
      </c>
      <c r="H24" s="19">
        <f>H21</f>
        <v>0</v>
      </c>
      <c r="I24" s="19">
        <f>I21</f>
        <v>0</v>
      </c>
      <c r="J24" s="19">
        <v>0</v>
      </c>
      <c r="K24" s="19"/>
      <c r="L24" s="19"/>
      <c r="M24" s="16"/>
      <c r="N24" s="5"/>
    </row>
    <row r="25" spans="1:14" ht="42" hidden="1" customHeight="1" x14ac:dyDescent="0.35">
      <c r="A25" s="86" t="s">
        <v>16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8"/>
      <c r="M25" s="16"/>
      <c r="N25" s="5"/>
    </row>
    <row r="26" spans="1:14" ht="31.5" hidden="1" customHeight="1" x14ac:dyDescent="0.35">
      <c r="A26" s="83"/>
      <c r="B26" s="65" t="s">
        <v>15</v>
      </c>
      <c r="C26" s="80"/>
      <c r="D26" s="74"/>
      <c r="E26" s="74"/>
      <c r="F26" s="74"/>
      <c r="G26" s="80">
        <f>H26+I26+J26</f>
        <v>0</v>
      </c>
      <c r="H26" s="74"/>
      <c r="I26" s="74"/>
      <c r="J26" s="74"/>
      <c r="K26" s="74"/>
      <c r="L26" s="74"/>
      <c r="M26" s="16"/>
      <c r="N26" s="5"/>
    </row>
    <row r="27" spans="1:14" hidden="1" x14ac:dyDescent="0.35">
      <c r="A27" s="83"/>
      <c r="B27" s="66"/>
      <c r="C27" s="81"/>
      <c r="D27" s="75"/>
      <c r="E27" s="75"/>
      <c r="F27" s="75"/>
      <c r="G27" s="81"/>
      <c r="H27" s="75"/>
      <c r="I27" s="75"/>
      <c r="J27" s="75"/>
      <c r="K27" s="75"/>
      <c r="L27" s="75"/>
      <c r="M27" s="16"/>
      <c r="N27" s="5"/>
    </row>
    <row r="28" spans="1:14" ht="2.25" hidden="1" customHeight="1" x14ac:dyDescent="0.35">
      <c r="A28" s="83"/>
      <c r="B28" s="67"/>
      <c r="C28" s="82"/>
      <c r="D28" s="76"/>
      <c r="E28" s="76"/>
      <c r="F28" s="76"/>
      <c r="G28" s="82"/>
      <c r="H28" s="76"/>
      <c r="I28" s="76"/>
      <c r="J28" s="76"/>
      <c r="K28" s="76"/>
      <c r="L28" s="76"/>
      <c r="M28" s="16"/>
      <c r="N28" s="5"/>
    </row>
    <row r="29" spans="1:14" ht="38.25" hidden="1" customHeight="1" x14ac:dyDescent="0.35">
      <c r="A29" s="83"/>
      <c r="B29" s="9" t="s">
        <v>3</v>
      </c>
      <c r="C29" s="12">
        <f>D29+E29+F29</f>
        <v>0</v>
      </c>
      <c r="D29" s="12">
        <f>D26</f>
        <v>0</v>
      </c>
      <c r="E29" s="12">
        <f>E26</f>
        <v>0</v>
      </c>
      <c r="F29" s="12">
        <f>F26</f>
        <v>0</v>
      </c>
      <c r="G29" s="12">
        <f>H29+I29+J29</f>
        <v>0</v>
      </c>
      <c r="H29" s="12">
        <f>H26</f>
        <v>0</v>
      </c>
      <c r="I29" s="12">
        <f>I26</f>
        <v>0</v>
      </c>
      <c r="J29" s="12">
        <f>J26</f>
        <v>0</v>
      </c>
      <c r="K29" s="12"/>
      <c r="L29" s="12"/>
      <c r="M29" s="16"/>
      <c r="N29" s="5"/>
    </row>
    <row r="30" spans="1:14" ht="31.5" hidden="1" customHeight="1" x14ac:dyDescent="0.35">
      <c r="A30" s="46"/>
      <c r="B30" s="65" t="s">
        <v>15</v>
      </c>
      <c r="C30" s="80"/>
      <c r="D30" s="62"/>
      <c r="E30" s="62"/>
      <c r="F30" s="62"/>
      <c r="G30" s="80"/>
      <c r="H30" s="62"/>
      <c r="I30" s="62"/>
      <c r="J30" s="62"/>
      <c r="K30" s="62"/>
      <c r="L30" s="62"/>
      <c r="M30" s="16"/>
      <c r="N30" s="5"/>
    </row>
    <row r="31" spans="1:14" ht="14.25" hidden="1" customHeight="1" x14ac:dyDescent="0.35">
      <c r="A31" s="84"/>
      <c r="B31" s="66"/>
      <c r="C31" s="81"/>
      <c r="D31" s="63"/>
      <c r="E31" s="63"/>
      <c r="F31" s="63"/>
      <c r="G31" s="81"/>
      <c r="H31" s="63"/>
      <c r="I31" s="63"/>
      <c r="J31" s="63"/>
      <c r="K31" s="63"/>
      <c r="L31" s="63"/>
      <c r="M31" s="16"/>
      <c r="N31" s="5"/>
    </row>
    <row r="32" spans="1:14" hidden="1" x14ac:dyDescent="0.35">
      <c r="A32" s="84"/>
      <c r="B32" s="67"/>
      <c r="C32" s="82"/>
      <c r="D32" s="64"/>
      <c r="E32" s="64"/>
      <c r="F32" s="64"/>
      <c r="G32" s="82"/>
      <c r="H32" s="64"/>
      <c r="I32" s="64"/>
      <c r="J32" s="64"/>
      <c r="K32" s="64"/>
      <c r="L32" s="64"/>
      <c r="M32" s="16"/>
      <c r="N32" s="5"/>
    </row>
    <row r="33" spans="1:14" hidden="1" x14ac:dyDescent="0.35">
      <c r="A33" s="85"/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6"/>
      <c r="N33" s="5"/>
    </row>
    <row r="34" spans="1:14" ht="37.5" customHeight="1" x14ac:dyDescent="0.35">
      <c r="A34" s="86" t="s">
        <v>28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16"/>
      <c r="N34" s="5"/>
    </row>
    <row r="35" spans="1:14" ht="23.4" customHeight="1" x14ac:dyDescent="0.35">
      <c r="A35" s="83" t="s">
        <v>26</v>
      </c>
      <c r="B35" s="37">
        <v>2023</v>
      </c>
      <c r="C35" s="29">
        <v>5</v>
      </c>
      <c r="D35" s="19">
        <f t="shared" ref="D35:E38" si="4">D32</f>
        <v>0</v>
      </c>
      <c r="E35" s="19">
        <f t="shared" si="4"/>
        <v>0</v>
      </c>
      <c r="F35" s="29">
        <v>5</v>
      </c>
      <c r="G35" s="40">
        <v>3.1</v>
      </c>
      <c r="H35" s="19">
        <f t="shared" ref="H35:I38" si="5">H32</f>
        <v>0</v>
      </c>
      <c r="I35" s="19">
        <f t="shared" si="5"/>
        <v>0</v>
      </c>
      <c r="J35" s="29">
        <v>3.1</v>
      </c>
      <c r="K35" s="29">
        <v>0</v>
      </c>
      <c r="L35" s="77" t="s">
        <v>21</v>
      </c>
      <c r="M35" s="16"/>
      <c r="N35" s="5"/>
    </row>
    <row r="36" spans="1:14" ht="18" customHeight="1" x14ac:dyDescent="0.35">
      <c r="A36" s="83"/>
      <c r="B36" s="37">
        <v>2024</v>
      </c>
      <c r="C36" s="29">
        <v>3.5</v>
      </c>
      <c r="D36" s="19">
        <f t="shared" si="4"/>
        <v>0</v>
      </c>
      <c r="E36" s="19">
        <f t="shared" si="4"/>
        <v>0</v>
      </c>
      <c r="F36" s="29">
        <v>3.5</v>
      </c>
      <c r="G36" s="19">
        <f>G33</f>
        <v>0</v>
      </c>
      <c r="H36" s="19">
        <f t="shared" si="5"/>
        <v>0</v>
      </c>
      <c r="I36" s="19">
        <f t="shared" si="5"/>
        <v>0</v>
      </c>
      <c r="J36" s="19">
        <f>J33</f>
        <v>0</v>
      </c>
      <c r="K36" s="19">
        <f>K33</f>
        <v>0</v>
      </c>
      <c r="L36" s="78"/>
      <c r="M36" s="16"/>
      <c r="N36" s="5"/>
    </row>
    <row r="37" spans="1:14" ht="13.2" customHeight="1" x14ac:dyDescent="0.35">
      <c r="A37" s="83"/>
      <c r="B37" s="38">
        <v>2025</v>
      </c>
      <c r="C37" s="23">
        <v>3.5</v>
      </c>
      <c r="D37" s="19">
        <f t="shared" si="4"/>
        <v>0</v>
      </c>
      <c r="E37" s="19">
        <f t="shared" si="4"/>
        <v>0</v>
      </c>
      <c r="F37" s="23">
        <v>3.5</v>
      </c>
      <c r="G37" s="19">
        <f>G34</f>
        <v>0</v>
      </c>
      <c r="H37" s="19">
        <f t="shared" si="5"/>
        <v>0</v>
      </c>
      <c r="I37" s="19">
        <f t="shared" si="5"/>
        <v>0</v>
      </c>
      <c r="J37" s="19">
        <f>J34</f>
        <v>0</v>
      </c>
      <c r="K37" s="19">
        <f>K34</f>
        <v>0</v>
      </c>
      <c r="L37" s="79"/>
      <c r="M37" s="16"/>
      <c r="N37" s="5"/>
    </row>
    <row r="38" spans="1:14" x14ac:dyDescent="0.35">
      <c r="A38" s="83"/>
      <c r="B38" s="39" t="s">
        <v>3</v>
      </c>
      <c r="C38" s="19">
        <v>10.5</v>
      </c>
      <c r="D38" s="19">
        <f t="shared" si="4"/>
        <v>0</v>
      </c>
      <c r="E38" s="19">
        <f t="shared" si="4"/>
        <v>0</v>
      </c>
      <c r="F38" s="19">
        <v>10.5</v>
      </c>
      <c r="G38" s="19">
        <v>0</v>
      </c>
      <c r="H38" s="19">
        <f t="shared" si="5"/>
        <v>0</v>
      </c>
      <c r="I38" s="19">
        <f t="shared" si="5"/>
        <v>0</v>
      </c>
      <c r="J38" s="19">
        <v>0</v>
      </c>
      <c r="K38" s="19"/>
      <c r="L38" s="12"/>
      <c r="M38" s="16"/>
      <c r="N38" s="5"/>
    </row>
    <row r="39" spans="1:14" ht="31.2" hidden="1" x14ac:dyDescent="0.35">
      <c r="A39" s="46"/>
      <c r="B39" s="18" t="s">
        <v>15</v>
      </c>
      <c r="C39" s="12"/>
      <c r="D39" s="15"/>
      <c r="E39" s="15"/>
      <c r="F39" s="15"/>
      <c r="G39" s="12"/>
      <c r="H39" s="15"/>
      <c r="I39" s="15"/>
      <c r="J39" s="15"/>
      <c r="K39" s="15"/>
      <c r="L39" s="15"/>
      <c r="M39" s="16"/>
      <c r="N39" s="5"/>
    </row>
    <row r="40" spans="1:14" hidden="1" x14ac:dyDescent="0.35">
      <c r="A40" s="84"/>
      <c r="B40" s="6"/>
      <c r="C40" s="12"/>
      <c r="D40" s="15"/>
      <c r="E40" s="15"/>
      <c r="F40" s="15"/>
      <c r="G40" s="12"/>
      <c r="H40" s="15"/>
      <c r="I40" s="15"/>
      <c r="J40" s="15"/>
      <c r="K40" s="15"/>
      <c r="L40" s="15"/>
      <c r="M40" s="16"/>
      <c r="N40" s="5"/>
    </row>
    <row r="41" spans="1:14" hidden="1" x14ac:dyDescent="0.35">
      <c r="A41" s="84"/>
      <c r="B41" s="6"/>
      <c r="C41" s="12"/>
      <c r="D41" s="15"/>
      <c r="E41" s="15"/>
      <c r="F41" s="15"/>
      <c r="G41" s="12"/>
      <c r="H41" s="15"/>
      <c r="I41" s="15"/>
      <c r="J41" s="15"/>
      <c r="K41" s="15"/>
      <c r="L41" s="15"/>
      <c r="M41" s="16"/>
      <c r="N41" s="5"/>
    </row>
    <row r="42" spans="1:14" hidden="1" x14ac:dyDescent="0.35">
      <c r="A42" s="85"/>
      <c r="B42" s="9" t="s">
        <v>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6"/>
      <c r="N42" s="5"/>
    </row>
    <row r="43" spans="1:14" ht="1.2" customHeight="1" x14ac:dyDescent="0.3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4" ht="25.8" customHeight="1" x14ac:dyDescent="0.35">
      <c r="A44" s="83" t="s">
        <v>27</v>
      </c>
      <c r="B44" s="37">
        <v>2023</v>
      </c>
      <c r="C44" s="29">
        <v>0.8</v>
      </c>
      <c r="D44" s="19">
        <f t="shared" ref="C44:F47" si="6">D41</f>
        <v>0</v>
      </c>
      <c r="E44" s="19">
        <f t="shared" si="6"/>
        <v>0</v>
      </c>
      <c r="F44" s="29">
        <v>0.8</v>
      </c>
      <c r="G44" s="19">
        <v>0.8</v>
      </c>
      <c r="H44" s="19">
        <f t="shared" ref="H44:I47" si="7">H41</f>
        <v>0</v>
      </c>
      <c r="I44" s="19">
        <f t="shared" si="7"/>
        <v>0</v>
      </c>
      <c r="J44" s="19">
        <v>0.8</v>
      </c>
      <c r="K44" s="19">
        <v>100</v>
      </c>
      <c r="L44" s="50"/>
    </row>
    <row r="45" spans="1:14" x14ac:dyDescent="0.35">
      <c r="A45" s="83"/>
      <c r="B45" s="37">
        <v>2024</v>
      </c>
      <c r="C45" s="19">
        <f t="shared" si="6"/>
        <v>0</v>
      </c>
      <c r="D45" s="19">
        <f t="shared" si="6"/>
        <v>0</v>
      </c>
      <c r="E45" s="19">
        <f t="shared" si="6"/>
        <v>0</v>
      </c>
      <c r="F45" s="19">
        <f t="shared" si="6"/>
        <v>0</v>
      </c>
      <c r="G45" s="19">
        <f>G42</f>
        <v>0</v>
      </c>
      <c r="H45" s="19">
        <f t="shared" si="7"/>
        <v>0</v>
      </c>
      <c r="I45" s="19">
        <f t="shared" si="7"/>
        <v>0</v>
      </c>
      <c r="J45" s="19">
        <f>J42</f>
        <v>0</v>
      </c>
      <c r="K45" s="19">
        <f>K42</f>
        <v>0</v>
      </c>
      <c r="L45" s="51"/>
    </row>
    <row r="46" spans="1:14" ht="21.6" customHeight="1" x14ac:dyDescent="0.35">
      <c r="A46" s="83"/>
      <c r="B46" s="38">
        <v>2025</v>
      </c>
      <c r="C46" s="19">
        <f t="shared" si="6"/>
        <v>0</v>
      </c>
      <c r="D46" s="19">
        <f t="shared" si="6"/>
        <v>0</v>
      </c>
      <c r="E46" s="19">
        <f t="shared" si="6"/>
        <v>0</v>
      </c>
      <c r="F46" s="19">
        <f t="shared" si="6"/>
        <v>0</v>
      </c>
      <c r="G46" s="19">
        <f>G43</f>
        <v>0</v>
      </c>
      <c r="H46" s="19">
        <f t="shared" si="7"/>
        <v>0</v>
      </c>
      <c r="I46" s="19">
        <f t="shared" si="7"/>
        <v>0</v>
      </c>
      <c r="J46" s="19">
        <f>J43</f>
        <v>0</v>
      </c>
      <c r="K46" s="19">
        <f>K43</f>
        <v>0</v>
      </c>
      <c r="L46" s="52"/>
    </row>
    <row r="47" spans="1:14" ht="23.4" customHeight="1" x14ac:dyDescent="0.35">
      <c r="A47" s="83"/>
      <c r="B47" s="39" t="s">
        <v>3</v>
      </c>
      <c r="C47" s="19">
        <v>0.8</v>
      </c>
      <c r="D47" s="19">
        <f t="shared" si="6"/>
        <v>0</v>
      </c>
      <c r="E47" s="19">
        <f t="shared" si="6"/>
        <v>0</v>
      </c>
      <c r="F47" s="19">
        <v>0.8</v>
      </c>
      <c r="G47" s="19">
        <f>H47+I47+J47</f>
        <v>0.8</v>
      </c>
      <c r="H47" s="19">
        <f t="shared" si="7"/>
        <v>0</v>
      </c>
      <c r="I47" s="19">
        <f t="shared" si="7"/>
        <v>0</v>
      </c>
      <c r="J47" s="19">
        <f>J44</f>
        <v>0.8</v>
      </c>
      <c r="K47" s="19">
        <v>100</v>
      </c>
      <c r="L47" s="12"/>
    </row>
    <row r="48" spans="1:14" ht="31.5" hidden="1" customHeight="1" x14ac:dyDescent="0.35">
      <c r="A48" s="46"/>
      <c r="B48" s="65" t="s">
        <v>15</v>
      </c>
      <c r="C48" s="80"/>
      <c r="D48" s="62"/>
      <c r="E48" s="62"/>
      <c r="F48" s="62"/>
      <c r="G48" s="80"/>
      <c r="H48" s="62"/>
      <c r="I48" s="62"/>
      <c r="J48" s="62"/>
      <c r="K48" s="62"/>
      <c r="L48" s="62"/>
    </row>
    <row r="49" spans="1:12" ht="11.25" hidden="1" customHeight="1" x14ac:dyDescent="0.35">
      <c r="A49" s="84"/>
      <c r="B49" s="66"/>
      <c r="C49" s="81"/>
      <c r="D49" s="63"/>
      <c r="E49" s="63"/>
      <c r="F49" s="63"/>
      <c r="G49" s="81"/>
      <c r="H49" s="63"/>
      <c r="I49" s="63"/>
      <c r="J49" s="63"/>
      <c r="K49" s="63"/>
      <c r="L49" s="63"/>
    </row>
    <row r="50" spans="1:12" hidden="1" x14ac:dyDescent="0.35">
      <c r="A50" s="84"/>
      <c r="B50" s="67"/>
      <c r="C50" s="82"/>
      <c r="D50" s="64"/>
      <c r="E50" s="64"/>
      <c r="F50" s="64"/>
      <c r="G50" s="82"/>
      <c r="H50" s="64"/>
      <c r="I50" s="64"/>
      <c r="J50" s="64"/>
      <c r="K50" s="64"/>
      <c r="L50" s="64"/>
    </row>
    <row r="51" spans="1:12" hidden="1" x14ac:dyDescent="0.35">
      <c r="A51" s="85"/>
      <c r="B51" s="9" t="s">
        <v>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idden="1" x14ac:dyDescent="0.35"/>
    <row r="53" spans="1:12" hidden="1" x14ac:dyDescent="0.35"/>
    <row r="54" spans="1:12" hidden="1" x14ac:dyDescent="0.35"/>
    <row r="55" spans="1:12" hidden="1" x14ac:dyDescent="0.35"/>
    <row r="56" spans="1:12" hidden="1" x14ac:dyDescent="0.35"/>
    <row r="57" spans="1:12" hidden="1" x14ac:dyDescent="0.35"/>
    <row r="58" spans="1:12" hidden="1" x14ac:dyDescent="0.35"/>
    <row r="59" spans="1:12" hidden="1" x14ac:dyDescent="0.35"/>
    <row r="60" spans="1:12" hidden="1" x14ac:dyDescent="0.35"/>
    <row r="61" spans="1:12" ht="48.75" hidden="1" customHeight="1" x14ac:dyDescent="0.35">
      <c r="A61" s="86" t="s">
        <v>17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1:12" ht="31.5" hidden="1" customHeight="1" x14ac:dyDescent="0.35">
      <c r="A62" s="46"/>
      <c r="B62" s="65" t="s">
        <v>15</v>
      </c>
      <c r="C62" s="80">
        <f>D62+E62+F62</f>
        <v>0</v>
      </c>
      <c r="D62" s="74"/>
      <c r="E62" s="74"/>
      <c r="F62" s="74"/>
      <c r="G62" s="80">
        <f>H62+I62+J62</f>
        <v>0</v>
      </c>
      <c r="H62" s="74"/>
      <c r="I62" s="74"/>
      <c r="J62" s="74"/>
      <c r="K62" s="74"/>
      <c r="L62" s="74"/>
    </row>
    <row r="63" spans="1:12" hidden="1" x14ac:dyDescent="0.35">
      <c r="A63" s="84"/>
      <c r="B63" s="66"/>
      <c r="C63" s="81"/>
      <c r="D63" s="75"/>
      <c r="E63" s="75"/>
      <c r="F63" s="75"/>
      <c r="G63" s="81"/>
      <c r="H63" s="75"/>
      <c r="I63" s="75"/>
      <c r="J63" s="75"/>
      <c r="K63" s="75"/>
      <c r="L63" s="75"/>
    </row>
    <row r="64" spans="1:12" ht="3" hidden="1" customHeight="1" x14ac:dyDescent="0.35">
      <c r="A64" s="84"/>
      <c r="B64" s="67"/>
      <c r="C64" s="82"/>
      <c r="D64" s="76"/>
      <c r="E64" s="76"/>
      <c r="F64" s="76"/>
      <c r="G64" s="82"/>
      <c r="H64" s="76"/>
      <c r="I64" s="76"/>
      <c r="J64" s="76"/>
      <c r="K64" s="76"/>
      <c r="L64" s="76"/>
    </row>
    <row r="65" spans="1:12" ht="32.25" hidden="1" customHeight="1" x14ac:dyDescent="0.35">
      <c r="A65" s="85"/>
      <c r="B65" s="9" t="s">
        <v>3</v>
      </c>
      <c r="C65" s="12">
        <f>D65+E65+F65</f>
        <v>0</v>
      </c>
      <c r="D65" s="12">
        <f>D62</f>
        <v>0</v>
      </c>
      <c r="E65" s="12">
        <f>E62</f>
        <v>0</v>
      </c>
      <c r="F65" s="12">
        <f>F62</f>
        <v>0</v>
      </c>
      <c r="G65" s="12">
        <f>H65+I65+J65</f>
        <v>0</v>
      </c>
      <c r="H65" s="12">
        <f>H62</f>
        <v>0</v>
      </c>
      <c r="I65" s="12">
        <f>I62</f>
        <v>0</v>
      </c>
      <c r="J65" s="12">
        <f>J62</f>
        <v>0</v>
      </c>
      <c r="K65" s="12"/>
      <c r="L65" s="12"/>
    </row>
    <row r="66" spans="1:12" ht="31.5" hidden="1" customHeight="1" x14ac:dyDescent="0.35">
      <c r="A66" s="46"/>
      <c r="B66" s="65" t="s">
        <v>15</v>
      </c>
      <c r="C66" s="80"/>
      <c r="D66" s="62"/>
      <c r="E66" s="62"/>
      <c r="F66" s="62"/>
      <c r="G66" s="80"/>
      <c r="H66" s="62"/>
      <c r="I66" s="62"/>
      <c r="J66" s="62"/>
      <c r="K66" s="62"/>
      <c r="L66" s="62"/>
    </row>
    <row r="67" spans="1:12" ht="12.75" hidden="1" customHeight="1" x14ac:dyDescent="0.35">
      <c r="A67" s="84"/>
      <c r="B67" s="66"/>
      <c r="C67" s="81"/>
      <c r="D67" s="63"/>
      <c r="E67" s="63"/>
      <c r="F67" s="63"/>
      <c r="G67" s="81"/>
      <c r="H67" s="63"/>
      <c r="I67" s="63"/>
      <c r="J67" s="63"/>
      <c r="K67" s="63"/>
      <c r="L67" s="63"/>
    </row>
    <row r="68" spans="1:12" hidden="1" x14ac:dyDescent="0.35">
      <c r="A68" s="84"/>
      <c r="B68" s="67"/>
      <c r="C68" s="82"/>
      <c r="D68" s="64"/>
      <c r="E68" s="64"/>
      <c r="F68" s="64"/>
      <c r="G68" s="82"/>
      <c r="H68" s="64"/>
      <c r="I68" s="64"/>
      <c r="J68" s="64"/>
      <c r="K68" s="64"/>
      <c r="L68" s="64"/>
    </row>
    <row r="69" spans="1:12" ht="33.75" hidden="1" customHeight="1" x14ac:dyDescent="0.35">
      <c r="A69" s="85"/>
      <c r="B69" s="9" t="s">
        <v>3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31.8" customHeight="1" x14ac:dyDescent="0.35">
      <c r="A70" s="59" t="s">
        <v>30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1"/>
    </row>
    <row r="71" spans="1:12" ht="26.4" customHeight="1" x14ac:dyDescent="0.35">
      <c r="A71" s="53" t="s">
        <v>34</v>
      </c>
      <c r="B71" s="42">
        <v>2023</v>
      </c>
      <c r="C71" s="43">
        <v>1430.3</v>
      </c>
      <c r="D71" s="19">
        <f t="shared" ref="D71:E73" si="8">D68</f>
        <v>0</v>
      </c>
      <c r="E71" s="43">
        <v>1430.3</v>
      </c>
      <c r="F71" s="19">
        <f t="shared" ref="F71:K73" si="9">F68</f>
        <v>0</v>
      </c>
      <c r="G71" s="19">
        <f t="shared" si="9"/>
        <v>0</v>
      </c>
      <c r="H71" s="19">
        <f t="shared" si="9"/>
        <v>0</v>
      </c>
      <c r="I71" s="19">
        <f t="shared" si="9"/>
        <v>0</v>
      </c>
      <c r="J71" s="19">
        <f t="shared" si="9"/>
        <v>0</v>
      </c>
      <c r="K71" s="19">
        <f t="shared" si="9"/>
        <v>0</v>
      </c>
      <c r="L71" s="47" t="s">
        <v>20</v>
      </c>
    </row>
    <row r="72" spans="1:12" ht="16.2" customHeight="1" x14ac:dyDescent="0.35">
      <c r="A72" s="98"/>
      <c r="B72" s="42">
        <v>2024</v>
      </c>
      <c r="C72" s="19">
        <f t="shared" ref="C72:C73" si="10">C69</f>
        <v>0</v>
      </c>
      <c r="D72" s="19">
        <f t="shared" si="8"/>
        <v>0</v>
      </c>
      <c r="E72" s="19">
        <f t="shared" si="8"/>
        <v>0</v>
      </c>
      <c r="F72" s="19">
        <f t="shared" si="9"/>
        <v>0</v>
      </c>
      <c r="G72" s="19">
        <f t="shared" si="9"/>
        <v>0</v>
      </c>
      <c r="H72" s="19">
        <f t="shared" si="9"/>
        <v>0</v>
      </c>
      <c r="I72" s="19">
        <f t="shared" si="9"/>
        <v>0</v>
      </c>
      <c r="J72" s="19">
        <f t="shared" si="9"/>
        <v>0</v>
      </c>
      <c r="K72" s="19">
        <f t="shared" si="9"/>
        <v>0</v>
      </c>
      <c r="L72" s="48"/>
    </row>
    <row r="73" spans="1:12" ht="116.4" customHeight="1" x14ac:dyDescent="0.35">
      <c r="A73" s="99"/>
      <c r="B73" s="42">
        <v>2025</v>
      </c>
      <c r="C73" s="19">
        <f t="shared" si="10"/>
        <v>0</v>
      </c>
      <c r="D73" s="19">
        <f t="shared" si="8"/>
        <v>0</v>
      </c>
      <c r="E73" s="19">
        <f t="shared" si="8"/>
        <v>0</v>
      </c>
      <c r="F73" s="19">
        <f t="shared" si="9"/>
        <v>0</v>
      </c>
      <c r="G73" s="19">
        <f t="shared" si="9"/>
        <v>0</v>
      </c>
      <c r="H73" s="19">
        <f t="shared" si="9"/>
        <v>0</v>
      </c>
      <c r="I73" s="19">
        <f t="shared" si="9"/>
        <v>0</v>
      </c>
      <c r="J73" s="19">
        <f t="shared" si="9"/>
        <v>0</v>
      </c>
      <c r="K73" s="19">
        <f t="shared" si="9"/>
        <v>0</v>
      </c>
      <c r="L73" s="49"/>
    </row>
    <row r="74" spans="1:12" ht="21.6" customHeight="1" x14ac:dyDescent="0.35">
      <c r="A74" s="44" t="s">
        <v>32</v>
      </c>
      <c r="B74" s="42">
        <v>2023</v>
      </c>
      <c r="C74" s="19">
        <v>1430.3</v>
      </c>
      <c r="D74" s="19">
        <v>0</v>
      </c>
      <c r="E74" s="19">
        <v>1430.3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45"/>
    </row>
    <row r="75" spans="1:12" ht="21.6" customHeight="1" x14ac:dyDescent="0.35">
      <c r="A75" s="53" t="s">
        <v>29</v>
      </c>
      <c r="B75" s="32">
        <v>2023</v>
      </c>
      <c r="C75" s="19">
        <v>1480.3</v>
      </c>
      <c r="D75" s="19">
        <f>D68</f>
        <v>0</v>
      </c>
      <c r="E75" s="19">
        <v>1430.3</v>
      </c>
      <c r="F75" s="19">
        <v>50</v>
      </c>
      <c r="G75" s="19">
        <v>3.9</v>
      </c>
      <c r="H75" s="19">
        <f>H68</f>
        <v>0</v>
      </c>
      <c r="I75" s="19">
        <f>I68</f>
        <v>0</v>
      </c>
      <c r="J75" s="19">
        <v>3.9</v>
      </c>
      <c r="K75" s="19">
        <v>0.7</v>
      </c>
      <c r="L75" s="36"/>
    </row>
    <row r="76" spans="1:12" ht="18" customHeight="1" x14ac:dyDescent="0.35">
      <c r="A76" s="54"/>
      <c r="B76" s="32">
        <v>2024</v>
      </c>
      <c r="C76" s="19">
        <v>3.5</v>
      </c>
      <c r="D76" s="19">
        <f>D69</f>
        <v>0</v>
      </c>
      <c r="E76" s="19">
        <f>E69</f>
        <v>0</v>
      </c>
      <c r="F76" s="19">
        <v>3.5</v>
      </c>
      <c r="G76" s="19">
        <f>G69</f>
        <v>0</v>
      </c>
      <c r="H76" s="19">
        <f>H69</f>
        <v>0</v>
      </c>
      <c r="I76" s="19">
        <f>I69</f>
        <v>0</v>
      </c>
      <c r="J76" s="19">
        <f>J69</f>
        <v>0</v>
      </c>
      <c r="K76" s="19">
        <f>K69</f>
        <v>0</v>
      </c>
      <c r="L76" s="36"/>
    </row>
    <row r="77" spans="1:12" s="10" customFormat="1" ht="14.4" customHeight="1" x14ac:dyDescent="0.3">
      <c r="A77" s="54"/>
      <c r="B77" s="33">
        <v>2025</v>
      </c>
      <c r="C77" s="34">
        <v>3.5</v>
      </c>
      <c r="D77" s="19">
        <f>D70</f>
        <v>0</v>
      </c>
      <c r="E77" s="19">
        <f>E70</f>
        <v>0</v>
      </c>
      <c r="F77" s="19">
        <v>3.5</v>
      </c>
      <c r="G77" s="19">
        <f t="shared" ref="G77:K77" si="11">G70</f>
        <v>0</v>
      </c>
      <c r="H77" s="19">
        <f t="shared" si="11"/>
        <v>0</v>
      </c>
      <c r="I77" s="19">
        <f t="shared" si="11"/>
        <v>0</v>
      </c>
      <c r="J77" s="19">
        <f t="shared" si="11"/>
        <v>0</v>
      </c>
      <c r="K77" s="19">
        <f t="shared" si="11"/>
        <v>0</v>
      </c>
      <c r="L77" s="35"/>
    </row>
    <row r="78" spans="1:12" ht="22.8" customHeight="1" x14ac:dyDescent="0.35">
      <c r="A78" s="55"/>
      <c r="B78" s="31" t="s">
        <v>3</v>
      </c>
      <c r="C78" s="41">
        <v>1441.5</v>
      </c>
      <c r="D78" s="19">
        <f t="shared" ref="D78" si="12">D75</f>
        <v>0</v>
      </c>
      <c r="E78" s="19">
        <v>1430</v>
      </c>
      <c r="F78" s="41">
        <v>11.3</v>
      </c>
      <c r="G78" s="41">
        <v>3.9</v>
      </c>
      <c r="H78" s="19">
        <f>H75</f>
        <v>0</v>
      </c>
      <c r="I78" s="19">
        <f>I75</f>
        <v>0</v>
      </c>
      <c r="J78" s="41">
        <v>3.9</v>
      </c>
      <c r="K78" s="41">
        <v>0.7</v>
      </c>
      <c r="L78" s="30"/>
    </row>
    <row r="80" spans="1:12" x14ac:dyDescent="0.35">
      <c r="A80" s="94" t="s">
        <v>22</v>
      </c>
      <c r="B80" s="57"/>
      <c r="C80" s="57"/>
      <c r="D80" s="57"/>
      <c r="E80" s="57"/>
      <c r="F80" s="57"/>
      <c r="G80" s="57"/>
      <c r="H80" s="57"/>
      <c r="I80" s="57"/>
      <c r="J80" s="57"/>
    </row>
    <row r="81" spans="1:11" x14ac:dyDescent="0.35">
      <c r="A81" s="94" t="s">
        <v>33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</row>
  </sheetData>
  <mergeCells count="96">
    <mergeCell ref="A81:K81"/>
    <mergeCell ref="A4:L4"/>
    <mergeCell ref="A5:L5"/>
    <mergeCell ref="G7:J7"/>
    <mergeCell ref="K7:K9"/>
    <mergeCell ref="L7:L9"/>
    <mergeCell ref="G8:G9"/>
    <mergeCell ref="H8:J8"/>
    <mergeCell ref="D8:F8"/>
    <mergeCell ref="C8:C9"/>
    <mergeCell ref="E26:E28"/>
    <mergeCell ref="F26:F28"/>
    <mergeCell ref="G26:G28"/>
    <mergeCell ref="H26:H28"/>
    <mergeCell ref="A25:L25"/>
    <mergeCell ref="A7:A9"/>
    <mergeCell ref="B7:B9"/>
    <mergeCell ref="C7:F7"/>
    <mergeCell ref="A11:A14"/>
    <mergeCell ref="A80:J80"/>
    <mergeCell ref="A62:A65"/>
    <mergeCell ref="A66:A69"/>
    <mergeCell ref="A61:L61"/>
    <mergeCell ref="G48:G50"/>
    <mergeCell ref="H48:H50"/>
    <mergeCell ref="I48:I50"/>
    <mergeCell ref="J48:J50"/>
    <mergeCell ref="K48:K50"/>
    <mergeCell ref="B48:B50"/>
    <mergeCell ref="C48:C50"/>
    <mergeCell ref="G62:G64"/>
    <mergeCell ref="H62:H64"/>
    <mergeCell ref="L11:L13"/>
    <mergeCell ref="B26:B28"/>
    <mergeCell ref="C26:C28"/>
    <mergeCell ref="D26:D28"/>
    <mergeCell ref="D48:D50"/>
    <mergeCell ref="E48:E50"/>
    <mergeCell ref="C62:C64"/>
    <mergeCell ref="D62:D64"/>
    <mergeCell ref="E62:E64"/>
    <mergeCell ref="F62:F64"/>
    <mergeCell ref="L62:L64"/>
    <mergeCell ref="A21:A24"/>
    <mergeCell ref="A16:A19"/>
    <mergeCell ref="A43:L43"/>
    <mergeCell ref="A34:L34"/>
    <mergeCell ref="A39:A42"/>
    <mergeCell ref="A35:A38"/>
    <mergeCell ref="A30:A33"/>
    <mergeCell ref="K26:K28"/>
    <mergeCell ref="L26:L28"/>
    <mergeCell ref="B30:B32"/>
    <mergeCell ref="C30:C32"/>
    <mergeCell ref="A26:A29"/>
    <mergeCell ref="I26:I28"/>
    <mergeCell ref="J26:J28"/>
    <mergeCell ref="A44:A47"/>
    <mergeCell ref="A48:A51"/>
    <mergeCell ref="L35:L37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F48:F50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A71:A73"/>
    <mergeCell ref="L71:L73"/>
    <mergeCell ref="L44:L46"/>
    <mergeCell ref="A75:A78"/>
    <mergeCell ref="K1:L1"/>
    <mergeCell ref="J2:M2"/>
    <mergeCell ref="A70:L70"/>
    <mergeCell ref="L48:L50"/>
    <mergeCell ref="B62:B64"/>
    <mergeCell ref="C20:L20"/>
    <mergeCell ref="L14:L16"/>
    <mergeCell ref="I62:I64"/>
    <mergeCell ref="J62:J64"/>
    <mergeCell ref="K62:K64"/>
    <mergeCell ref="L66:L68"/>
    <mergeCell ref="L21:L23"/>
  </mergeCells>
  <pageMargins left="1.1811023622047245" right="0.39370078740157483" top="0.78740157480314965" bottom="0.78740157480314965" header="0.31496062992125984" footer="0.31496062992125984"/>
  <pageSetup paperSize="9" scale="8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Нина Леонидовна</cp:lastModifiedBy>
  <cp:lastPrinted>2023-10-18T07:01:58Z</cp:lastPrinted>
  <dcterms:created xsi:type="dcterms:W3CDTF">2013-05-31T09:08:35Z</dcterms:created>
  <dcterms:modified xsi:type="dcterms:W3CDTF">2023-10-18T07:06:08Z</dcterms:modified>
</cp:coreProperties>
</file>